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4290" yWindow="60" windowWidth="12120" windowHeight="8790" activeTab="0"/>
  </bookViews>
  <sheets>
    <sheet name="Celková tabuľka" sheetId="1" r:id="rId1"/>
    <sheet name="1. kolo-Opava-STŽKY" sheetId="2" r:id="rId2"/>
    <sheet name="2. kolo-Poruba-STŽK" sheetId="3" r:id="rId3"/>
    <sheet name="3. kolo-Bytča-STŽKY" sheetId="4" r:id="rId4"/>
    <sheet name="Strelkyne" sheetId="5" r:id="rId5"/>
    <sheet name="Hárok2" sheetId="6" r:id="rId6"/>
  </sheets>
  <definedNames/>
  <calcPr fullCalcOnLoad="1"/>
</workbook>
</file>

<file path=xl/sharedStrings.xml><?xml version="1.0" encoding="utf-8"?>
<sst xmlns="http://schemas.openxmlformats.org/spreadsheetml/2006/main" count="730" uniqueCount="183">
  <si>
    <t>Oblastní severomoravský svaz házené, Hornická 54, 709 80 Ostrava</t>
  </si>
  <si>
    <t>Kolo:</t>
  </si>
  <si>
    <t>číslo</t>
  </si>
  <si>
    <t>S O U P E Ř I</t>
  </si>
  <si>
    <t>Výsledek</t>
  </si>
  <si>
    <t>utkání</t>
  </si>
  <si>
    <t>Domácí</t>
  </si>
  <si>
    <t>Hosté</t>
  </si>
  <si>
    <t>:</t>
  </si>
  <si>
    <t>1.</t>
  </si>
  <si>
    <t>2.</t>
  </si>
  <si>
    <t>3.</t>
  </si>
  <si>
    <t>4.</t>
  </si>
  <si>
    <t>5.</t>
  </si>
  <si>
    <t>Místo: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</si>
  <si>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</si>
  <si>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</si>
  <si>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</si>
  <si>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</si>
  <si>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</si>
  <si>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</si>
  <si>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</si>
  <si>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</si>
  <si>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</si>
  <si>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</si>
  <si>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VÝSLEDKY  ČESKO-SLOVENSKÉ LIGY</t>
  </si>
  <si>
    <t>Konečná tabulka</t>
  </si>
  <si>
    <t xml:space="preserve">Najlepší hráč - </t>
  </si>
  <si>
    <t>góly</t>
  </si>
  <si>
    <t>Kategorie:</t>
  </si>
  <si>
    <t xml:space="preserve">Najlepší brankář - </t>
  </si>
  <si>
    <t>MHK Bytča</t>
  </si>
  <si>
    <t>Sokol Poruba</t>
  </si>
  <si>
    <t>HK Štart Trenčín</t>
  </si>
  <si>
    <t>Soutěžní ročník 2012/2013</t>
  </si>
  <si>
    <t>Weissová Monika</t>
  </si>
  <si>
    <t>Brožová Karolína</t>
  </si>
  <si>
    <t>TJ Sokol Poruba</t>
  </si>
  <si>
    <t xml:space="preserve">                                Soutěžní ročník 2012/2013</t>
  </si>
  <si>
    <t xml:space="preserve">                     VÝSLEDKY  ČESKO-SLOVENSKÉ LIGY</t>
  </si>
  <si>
    <t xml:space="preserve">     </t>
  </si>
  <si>
    <t>1.kolo</t>
  </si>
  <si>
    <t>3.kolo</t>
  </si>
  <si>
    <t>Záhumenská Andrea</t>
  </si>
  <si>
    <t>Konečná tabulka turnaje</t>
  </si>
  <si>
    <t>Družstvo</t>
  </si>
  <si>
    <t>V</t>
  </si>
  <si>
    <t>R</t>
  </si>
  <si>
    <t>P</t>
  </si>
  <si>
    <t>+</t>
  </si>
  <si>
    <t>-</t>
  </si>
  <si>
    <t>B</t>
  </si>
  <si>
    <t>rozdíl</t>
  </si>
  <si>
    <t>Najlepší střelec -</t>
  </si>
  <si>
    <t>Nejlepší střelci</t>
  </si>
  <si>
    <t>Oblastní severomoravský svaz házené, Vítkovická 3083/1, 702 00 Ostrava</t>
  </si>
  <si>
    <t>Starší žačky</t>
  </si>
  <si>
    <t>Datum:</t>
  </si>
  <si>
    <t>Opava-Paskov</t>
  </si>
  <si>
    <t>SK P.E.M.A.  Opava</t>
  </si>
  <si>
    <t>HK Trenčín</t>
  </si>
  <si>
    <t>SK P.E.M.A. Opava</t>
  </si>
  <si>
    <t>Nejlepší brankářka - Opátová Kristína (HK Štart Trenčín)</t>
  </si>
  <si>
    <t>Nejlepší hráčka - Hrtánková Silvia (MHK Bytča)</t>
  </si>
  <si>
    <t>Najlepší střelkyně - Přečková Denisa (TJ Sokol Poruba)</t>
  </si>
  <si>
    <t>Střelkyně:</t>
  </si>
  <si>
    <t>Přečková Denisa</t>
  </si>
  <si>
    <t>Vavrečková Monika</t>
  </si>
  <si>
    <t>Minárechová Natália</t>
  </si>
  <si>
    <t>Hrtánková Silvia</t>
  </si>
  <si>
    <t>Rajnohová Erika</t>
  </si>
  <si>
    <t>Kostelná Katarína</t>
  </si>
  <si>
    <t>Rybová Kamila</t>
  </si>
  <si>
    <t>Molíková Nikola</t>
  </si>
  <si>
    <t>Marcineková Linda</t>
  </si>
  <si>
    <t>Bajzová Michaela</t>
  </si>
  <si>
    <t>Kratochvílová</t>
  </si>
  <si>
    <t>Dohnalová Julie</t>
  </si>
  <si>
    <t>Ševčíková Daniela</t>
  </si>
  <si>
    <t>Bačikovská Katarína</t>
  </si>
  <si>
    <t>Hornáková Alžbeta</t>
  </si>
  <si>
    <t xml:space="preserve">Trúnková Nikoleta  </t>
  </si>
  <si>
    <t>Ruská Aneta</t>
  </si>
  <si>
    <t>Kmošenová Nela</t>
  </si>
  <si>
    <t>Kiršnerová</t>
  </si>
  <si>
    <t>Pučová</t>
  </si>
  <si>
    <t>Matejíková Vanesa</t>
  </si>
  <si>
    <t>Sedláčková Jamina</t>
  </si>
  <si>
    <t>Čillíková Erika</t>
  </si>
  <si>
    <t>Brožová</t>
  </si>
  <si>
    <t>Zajončková</t>
  </si>
  <si>
    <t>Vavříková</t>
  </si>
  <si>
    <t>Drážkovcová Alexandra</t>
  </si>
  <si>
    <t>Zemanovičová Barbora</t>
  </si>
  <si>
    <t>Bulejková Hana</t>
  </si>
  <si>
    <t>Takáčová Terézia</t>
  </si>
  <si>
    <t>Schwanová Silvie</t>
  </si>
  <si>
    <t>III. kolo</t>
  </si>
  <si>
    <t>SH Paskov</t>
  </si>
  <si>
    <t>sk p.e.m.a Opava</t>
  </si>
  <si>
    <t xml:space="preserve">sk p.e.m.a Opava </t>
  </si>
  <si>
    <t>Pořadí</t>
  </si>
  <si>
    <t>DRUŽSTVO</t>
  </si>
  <si>
    <t>SKÓRE</t>
  </si>
  <si>
    <t>Rozdíl</t>
  </si>
  <si>
    <t>sk p.e.m.a. Opava</t>
  </si>
  <si>
    <t>Nejlepší brankář:</t>
  </si>
  <si>
    <t>Anna Bláhová  Sokol Poruba</t>
  </si>
  <si>
    <t>Nejlepší hráč :</t>
  </si>
  <si>
    <t>Natália Minarechová  HK Trenčín</t>
  </si>
  <si>
    <t>Nejlepší střelec:</t>
  </si>
  <si>
    <t>Monika Vavrečková sk p.e.m.a. Opava</t>
  </si>
  <si>
    <t>Nejlepší střelci:</t>
  </si>
  <si>
    <t>Vavrečková Monika Opava                                            20</t>
  </si>
  <si>
    <t>Pavlíková Marie Opava                                                  19</t>
  </si>
  <si>
    <t xml:space="preserve">Přečková Denisa Poruba                                               19                                                </t>
  </si>
  <si>
    <t>Kostelná Katarina  Trenčín                                             17</t>
  </si>
  <si>
    <t>Molíková Nikola  Bytča                                                   15</t>
  </si>
  <si>
    <t>Pučová Veronika Poruba                                                 13</t>
  </si>
  <si>
    <t>Minarechová Natalia    Trenčín                                         13</t>
  </si>
  <si>
    <t>Bačinovská Katarina  Bytča                                             10</t>
  </si>
  <si>
    <t>Rajnochová Erika Trenčín                                                10</t>
  </si>
  <si>
    <t>Dohnalová Julie Poruba                                                     8</t>
  </si>
  <si>
    <t>Kmošenová Nela Bytča                                                     8</t>
  </si>
  <si>
    <t>Ušiaková Nina Trenčín                                                      7</t>
  </si>
  <si>
    <t>Rybová Kamila Opava                                                       6</t>
  </si>
  <si>
    <t>Ševčíková Daniela Poruba                                                  6</t>
  </si>
  <si>
    <t>Marcineková Linda Trenčín                                                 6</t>
  </si>
  <si>
    <t>ŠH Predmier</t>
  </si>
  <si>
    <t>OPÁTOVÁ Kristína (HK Štart Trenčín)</t>
  </si>
  <si>
    <t>HRTÁNKOVÁ Silvia (MHK Bytča)</t>
  </si>
  <si>
    <t>MOLÍKOVÁ Nikola (MHK Bytča) - 20 gólov.</t>
  </si>
  <si>
    <t>Pavlíková Marie</t>
  </si>
  <si>
    <t>Kiršnerová Adéla</t>
  </si>
  <si>
    <t>Kratochvílová Kateřina</t>
  </si>
  <si>
    <t>Trúnková Nikoleta</t>
  </si>
  <si>
    <t>Dvořáková Andrea</t>
  </si>
  <si>
    <t>Ušiaková Nina</t>
  </si>
  <si>
    <t>Hořínková Dominika</t>
  </si>
  <si>
    <t>Mesárošová Zuzana</t>
  </si>
  <si>
    <t>Zahumenská Andrea</t>
  </si>
  <si>
    <t>Dražkovcová Alexandra</t>
  </si>
  <si>
    <t>Šťastná Hana</t>
  </si>
  <si>
    <t>Feilhauerová Aneta</t>
  </si>
  <si>
    <t>Červenková Nika</t>
  </si>
  <si>
    <t>Spracoval:</t>
  </si>
  <si>
    <t>Tellingerová Kateřina</t>
  </si>
  <si>
    <t>Milan Kucej, MHK Bytča</t>
  </si>
  <si>
    <t>Hyrečková Vendula</t>
  </si>
  <si>
    <t>Holáňová Barbora</t>
  </si>
  <si>
    <t>admin@mhkbytca.sk</t>
  </si>
  <si>
    <t>Vavrečková Monika Opava</t>
  </si>
  <si>
    <t>Pavlíková Marie Opava</t>
  </si>
  <si>
    <t>Přečková Denisa Poruba</t>
  </si>
  <si>
    <t>Kostelná Katarina  Trenčín</t>
  </si>
  <si>
    <t>Molíková Nikola  Bytča</t>
  </si>
  <si>
    <t>Pučová Veronika Poruba</t>
  </si>
  <si>
    <t>Minarechová Natalia    Trenčín</t>
  </si>
  <si>
    <t xml:space="preserve">Bačinovská Katarina  Bytča </t>
  </si>
  <si>
    <t xml:space="preserve">Rajnochová Erika Trenčín </t>
  </si>
  <si>
    <t>Dohnalová Julie Poruba</t>
  </si>
  <si>
    <t xml:space="preserve">Kmošenová Nela Bytča </t>
  </si>
  <si>
    <t>Ušiaková Nina Trenčín</t>
  </si>
  <si>
    <t>Rybová Kamila Opava</t>
  </si>
  <si>
    <t>Ševčíková Daniela Poruba</t>
  </si>
  <si>
    <t>Marcineková Linda Trenčín</t>
  </si>
  <si>
    <t xml:space="preserve">    Moravskoslezský krajský svaz házené, Vítkovická 3083, 702 00 Ostrava</t>
  </si>
  <si>
    <t>Body</t>
  </si>
  <si>
    <t>Rozdiel</t>
  </si>
  <si>
    <t xml:space="preserve"> Kategorie  : staršie žiačky</t>
  </si>
  <si>
    <t>Opátová Kristína (HK Štart Trenčín)</t>
  </si>
  <si>
    <t>Nejlepší hráčka:</t>
  </si>
  <si>
    <t>Hrtánková Silvia (MHK Bytča)</t>
  </si>
  <si>
    <t>Nejlepší brankářka:</t>
  </si>
  <si>
    <t>Najlepší střelkyně:</t>
  </si>
  <si>
    <t>Přečková Denisa (TJ Sokol Poruba)</t>
  </si>
  <si>
    <t>Konečná tabuľka</t>
  </si>
  <si>
    <t>BŘEZINOVÁ Natálie (sk p.e.m.a. Opava)</t>
  </si>
  <si>
    <t>RAJNOHOVÁ Erika (HK Štart Trenčín)</t>
  </si>
  <si>
    <t>PAVLÍKOVÁ Márie (sk p.em.a. Opava)</t>
  </si>
  <si>
    <t>NAJLEPŠÍ JEDNOTLIVCI SÚŤAŽNÉHO ROČNÍKA 2012-2013</t>
  </si>
  <si>
    <t>VAVREČKOVÁ Monika (sk p.e.m.a. Opava)</t>
  </si>
  <si>
    <t>VÝSLEDKY :     PO 4.KOLE</t>
  </si>
</sst>
</file>

<file path=xl/styles.xml><?xml version="1.0" encoding="utf-8"?>
<styleSheet xmlns="http://schemas.openxmlformats.org/spreadsheetml/2006/main">
  <numFmts count="2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dd/mm/yy"/>
    <numFmt numFmtId="181" formatCode="dd/mm/yyyy"/>
  </numFmts>
  <fonts count="111">
    <font>
      <sz val="10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b/>
      <sz val="10"/>
      <color indexed="10"/>
      <name val="Tahoma"/>
      <family val="2"/>
    </font>
    <font>
      <sz val="10"/>
      <color indexed="18"/>
      <name val="Tahoma"/>
      <family val="2"/>
    </font>
    <font>
      <b/>
      <i/>
      <sz val="10"/>
      <color indexed="18"/>
      <name val="Tahoma"/>
      <family val="2"/>
    </font>
    <font>
      <i/>
      <sz val="10"/>
      <color indexed="18"/>
      <name val="Tahoma"/>
      <family val="2"/>
    </font>
    <font>
      <u val="single"/>
      <sz val="7.5"/>
      <color indexed="12"/>
      <name val="Arial CE"/>
      <family val="2"/>
    </font>
    <font>
      <b/>
      <sz val="10"/>
      <color indexed="9"/>
      <name val="Tahoma"/>
      <family val="2"/>
    </font>
    <font>
      <u val="single"/>
      <sz val="10"/>
      <color indexed="36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9"/>
      <name val="Tahoma"/>
      <family val="2"/>
    </font>
    <font>
      <sz val="10"/>
      <color indexed="9"/>
      <name val="Arial CE"/>
      <family val="2"/>
    </font>
    <font>
      <b/>
      <sz val="10"/>
      <color indexed="9"/>
      <name val="Arial"/>
      <family val="2"/>
    </font>
    <font>
      <b/>
      <u val="single"/>
      <sz val="16"/>
      <color indexed="10"/>
      <name val="Tahoma"/>
      <family val="2"/>
    </font>
    <font>
      <sz val="10"/>
      <color indexed="10"/>
      <name val="Arial CE"/>
      <family val="2"/>
    </font>
    <font>
      <sz val="12"/>
      <name val="Tahoma"/>
      <family val="2"/>
    </font>
    <font>
      <b/>
      <sz val="12"/>
      <color indexed="9"/>
      <name val="Tahoma"/>
      <family val="2"/>
    </font>
    <font>
      <b/>
      <sz val="10"/>
      <color indexed="17"/>
      <name val="Tahoma"/>
      <family val="2"/>
    </font>
    <font>
      <b/>
      <u val="single"/>
      <sz val="11"/>
      <color indexed="18"/>
      <name val="Tahoma"/>
      <family val="2"/>
    </font>
    <font>
      <sz val="11"/>
      <color indexed="18"/>
      <name val="Arial CE"/>
      <family val="2"/>
    </font>
    <font>
      <b/>
      <sz val="16"/>
      <color indexed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0"/>
      <color indexed="16"/>
      <name val="Tahoma"/>
      <family val="2"/>
    </font>
    <font>
      <b/>
      <sz val="10"/>
      <color indexed="16"/>
      <name val="Tahoma"/>
      <family val="2"/>
    </font>
    <font>
      <sz val="10"/>
      <color indexed="16"/>
      <name val="Arial CE"/>
      <family val="0"/>
    </font>
    <font>
      <b/>
      <sz val="10"/>
      <color indexed="16"/>
      <name val="Arial"/>
      <family val="2"/>
    </font>
    <font>
      <u val="single"/>
      <sz val="16"/>
      <color indexed="10"/>
      <name val="Tahoma"/>
      <family val="2"/>
    </font>
    <font>
      <b/>
      <sz val="11"/>
      <color indexed="18"/>
      <name val="Tahoma"/>
      <family val="2"/>
    </font>
    <font>
      <b/>
      <sz val="12"/>
      <color indexed="18"/>
      <name val="Tahoma"/>
      <family val="2"/>
    </font>
    <font>
      <b/>
      <sz val="12"/>
      <color indexed="10"/>
      <name val="Tahoma"/>
      <family val="2"/>
    </font>
    <font>
      <b/>
      <sz val="10"/>
      <color indexed="18"/>
      <name val="Tahoma"/>
      <family val="2"/>
    </font>
    <font>
      <sz val="12"/>
      <name val="Arial CE"/>
      <family val="2"/>
    </font>
    <font>
      <b/>
      <sz val="12"/>
      <name val="Tahoma"/>
      <family val="2"/>
    </font>
    <font>
      <sz val="12"/>
      <name val="Arial"/>
      <family val="2"/>
    </font>
    <font>
      <b/>
      <sz val="13"/>
      <name val="Arial CE"/>
      <family val="2"/>
    </font>
    <font>
      <b/>
      <sz val="13"/>
      <name val="Tahoma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sz val="11"/>
      <color indexed="10"/>
      <name val="Arial CE"/>
      <family val="2"/>
    </font>
    <font>
      <sz val="11"/>
      <color indexed="8"/>
      <name val="Arial CE"/>
      <family val="2"/>
    </font>
    <font>
      <sz val="10.5"/>
      <color indexed="18"/>
      <name val="Arial CE"/>
      <family val="2"/>
    </font>
    <font>
      <b/>
      <u val="single"/>
      <sz val="12"/>
      <color indexed="12"/>
      <name val="Arial CE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10"/>
      <color indexed="60"/>
      <name val="Tahoma"/>
      <family val="2"/>
    </font>
    <font>
      <sz val="10"/>
      <color indexed="60"/>
      <name val="Arial CE"/>
      <family val="2"/>
    </font>
    <font>
      <sz val="10"/>
      <color indexed="17"/>
      <name val="Arial"/>
      <family val="2"/>
    </font>
    <font>
      <sz val="10"/>
      <color indexed="17"/>
      <name val="Arial CE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color indexed="10"/>
      <name val="Arial CE"/>
      <family val="0"/>
    </font>
    <font>
      <u val="single"/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 CE"/>
      <family val="2"/>
    </font>
    <font>
      <b/>
      <sz val="10"/>
      <color rgb="FFFF0000"/>
      <name val="Tahoma"/>
      <family val="2"/>
    </font>
    <font>
      <sz val="10"/>
      <color theme="1"/>
      <name val="Tahoma"/>
      <family val="2"/>
    </font>
    <font>
      <sz val="10"/>
      <color theme="9" tint="-0.4999699890613556"/>
      <name val="Arial CE"/>
      <family val="2"/>
    </font>
    <font>
      <sz val="10"/>
      <color theme="9" tint="-0.4999699890613556"/>
      <name val="Tahoma"/>
      <family val="2"/>
    </font>
    <font>
      <sz val="10"/>
      <color rgb="FF00B050"/>
      <name val="Arial CE"/>
      <family val="2"/>
    </font>
    <font>
      <sz val="10"/>
      <color rgb="FFFF0000"/>
      <name val="Arial CE"/>
      <family val="0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b/>
      <u val="single"/>
      <sz val="10"/>
      <color rgb="FFFF0000"/>
      <name val="Arial"/>
      <family val="2"/>
    </font>
    <font>
      <u val="single"/>
      <sz val="10"/>
      <color rgb="FFFF0000"/>
      <name val="Arial CE"/>
      <family val="0"/>
    </font>
    <font>
      <u val="single"/>
      <sz val="10"/>
      <color rgb="FFFF0000"/>
      <name val="Tahoma"/>
      <family val="2"/>
    </font>
  </fonts>
  <fills count="7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0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2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8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4" fillId="0" borderId="2" applyNumberFormat="0" applyFill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87" fillId="21" borderId="0" applyNumberFormat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23" borderId="8" applyNumberFormat="0" applyAlignment="0" applyProtection="0"/>
    <xf numFmtId="0" fontId="93" fillId="24" borderId="8" applyNumberFormat="0" applyAlignment="0" applyProtection="0"/>
    <xf numFmtId="0" fontId="94" fillId="24" borderId="9" applyNumberFormat="0" applyAlignment="0" applyProtection="0"/>
    <xf numFmtId="0" fontId="95" fillId="0" borderId="0" applyNumberFormat="0" applyFill="0" applyBorder="0" applyAlignment="0" applyProtection="0"/>
    <xf numFmtId="0" fontId="96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81" fillId="31" borderId="0" applyNumberFormat="0" applyBorder="0" applyAlignment="0" applyProtection="0"/>
  </cellStyleXfs>
  <cellXfs count="499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3" fillId="32" borderId="0" xfId="0" applyFont="1" applyFill="1" applyAlignment="1">
      <alignment horizontal="left"/>
    </xf>
    <xf numFmtId="0" fontId="2" fillId="32" borderId="0" xfId="0" applyFont="1" applyFill="1" applyAlignment="1">
      <alignment/>
    </xf>
    <xf numFmtId="0" fontId="1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/>
    </xf>
    <xf numFmtId="0" fontId="1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2" fillId="32" borderId="0" xfId="0" applyNumberFormat="1" applyFont="1" applyFill="1" applyBorder="1" applyAlignment="1">
      <alignment horizontal="center"/>
    </xf>
    <xf numFmtId="0" fontId="2" fillId="32" borderId="10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left"/>
    </xf>
    <xf numFmtId="0" fontId="3" fillId="32" borderId="0" xfId="0" applyFont="1" applyFill="1" applyAlignment="1">
      <alignment/>
    </xf>
    <xf numFmtId="0" fontId="6" fillId="32" borderId="0" xfId="0" applyFont="1" applyFill="1" applyBorder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0" fontId="1" fillId="32" borderId="0" xfId="0" applyFont="1" applyFill="1" applyAlignment="1">
      <alignment/>
    </xf>
    <xf numFmtId="0" fontId="0" fillId="32" borderId="11" xfId="0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2" fillId="32" borderId="13" xfId="0" applyFont="1" applyFill="1" applyBorder="1" applyAlignment="1">
      <alignment horizontal="center"/>
    </xf>
    <xf numFmtId="0" fontId="13" fillId="32" borderId="0" xfId="0" applyFont="1" applyFill="1" applyAlignment="1">
      <alignment/>
    </xf>
    <xf numFmtId="0" fontId="14" fillId="32" borderId="0" xfId="0" applyFont="1" applyFill="1" applyAlignment="1">
      <alignment horizontal="center"/>
    </xf>
    <xf numFmtId="0" fontId="7" fillId="32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0" fontId="15" fillId="33" borderId="14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14" fillId="32" borderId="0" xfId="0" applyFont="1" applyFill="1" applyAlignment="1">
      <alignment/>
    </xf>
    <xf numFmtId="0" fontId="9" fillId="33" borderId="17" xfId="0" applyFont="1" applyFill="1" applyBorder="1" applyAlignment="1">
      <alignment horizontal="center" vertical="center"/>
    </xf>
    <xf numFmtId="0" fontId="0" fillId="32" borderId="12" xfId="0" applyFill="1" applyBorder="1" applyAlignment="1">
      <alignment horizontal="right"/>
    </xf>
    <xf numFmtId="0" fontId="20" fillId="32" borderId="0" xfId="0" applyFont="1" applyFill="1" applyAlignment="1">
      <alignment vertical="center"/>
    </xf>
    <xf numFmtId="0" fontId="21" fillId="33" borderId="0" xfId="0" applyFont="1" applyFill="1" applyAlignment="1">
      <alignment horizontal="center" vertical="center"/>
    </xf>
    <xf numFmtId="0" fontId="21" fillId="32" borderId="0" xfId="0" applyFont="1" applyFill="1" applyAlignment="1">
      <alignment horizontal="center" vertical="center"/>
    </xf>
    <xf numFmtId="14" fontId="21" fillId="34" borderId="0" xfId="0" applyNumberFormat="1" applyFont="1" applyFill="1" applyAlignment="1">
      <alignment horizontal="center" vertical="center"/>
    </xf>
    <xf numFmtId="14" fontId="21" fillId="32" borderId="0" xfId="0" applyNumberFormat="1" applyFont="1" applyFill="1" applyAlignment="1">
      <alignment horizontal="center" vertic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right"/>
    </xf>
    <xf numFmtId="0" fontId="12" fillId="32" borderId="16" xfId="0" applyFont="1" applyFill="1" applyBorder="1" applyAlignment="1">
      <alignment horizontal="center"/>
    </xf>
    <xf numFmtId="0" fontId="12" fillId="32" borderId="18" xfId="0" applyFont="1" applyFill="1" applyBorder="1" applyAlignment="1">
      <alignment horizontal="center"/>
    </xf>
    <xf numFmtId="20" fontId="1" fillId="32" borderId="11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12" xfId="0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20" fontId="1" fillId="0" borderId="0" xfId="0" applyNumberFormat="1" applyFont="1" applyFill="1" applyAlignment="1">
      <alignment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horizontal="left" vertical="center"/>
    </xf>
    <xf numFmtId="0" fontId="28" fillId="0" borderId="0" xfId="0" applyFont="1" applyFill="1" applyAlignment="1">
      <alignment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20" xfId="0" applyFont="1" applyFill="1" applyBorder="1" applyAlignment="1" quotePrefix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22" xfId="0" applyFont="1" applyFill="1" applyBorder="1" applyAlignment="1" quotePrefix="1">
      <alignment horizontal="center" vertical="center"/>
    </xf>
    <xf numFmtId="0" fontId="29" fillId="32" borderId="23" xfId="0" applyFont="1" applyFill="1" applyBorder="1" applyAlignment="1">
      <alignment horizontal="center"/>
    </xf>
    <xf numFmtId="0" fontId="29" fillId="32" borderId="24" xfId="0" applyFont="1" applyFill="1" applyBorder="1" applyAlignment="1">
      <alignment horizontal="center"/>
    </xf>
    <xf numFmtId="0" fontId="29" fillId="32" borderId="25" xfId="0" applyFont="1" applyFill="1" applyBorder="1" applyAlignment="1">
      <alignment horizontal="center"/>
    </xf>
    <xf numFmtId="0" fontId="29" fillId="32" borderId="26" xfId="0" applyFont="1" applyFill="1" applyBorder="1" applyAlignment="1">
      <alignment horizontal="center"/>
    </xf>
    <xf numFmtId="0" fontId="29" fillId="32" borderId="27" xfId="0" applyFont="1" applyFill="1" applyBorder="1" applyAlignment="1">
      <alignment horizontal="center"/>
    </xf>
    <xf numFmtId="0" fontId="29" fillId="32" borderId="28" xfId="0" applyFont="1" applyFill="1" applyBorder="1" applyAlignment="1">
      <alignment horizontal="center"/>
    </xf>
    <xf numFmtId="0" fontId="29" fillId="32" borderId="29" xfId="0" applyFont="1" applyFill="1" applyBorder="1" applyAlignment="1">
      <alignment horizontal="center"/>
    </xf>
    <xf numFmtId="0" fontId="26" fillId="32" borderId="24" xfId="0" applyFont="1" applyFill="1" applyBorder="1" applyAlignment="1">
      <alignment horizontal="center"/>
    </xf>
    <xf numFmtId="0" fontId="29" fillId="32" borderId="30" xfId="0" applyFont="1" applyFill="1" applyBorder="1" applyAlignment="1">
      <alignment horizontal="center"/>
    </xf>
    <xf numFmtId="0" fontId="29" fillId="32" borderId="31" xfId="0" applyFont="1" applyFill="1" applyBorder="1" applyAlignment="1">
      <alignment horizontal="center"/>
    </xf>
    <xf numFmtId="0" fontId="28" fillId="32" borderId="30" xfId="0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11" fillId="32" borderId="0" xfId="0" applyFont="1" applyFill="1" applyAlignment="1">
      <alignment/>
    </xf>
    <xf numFmtId="0" fontId="1" fillId="32" borderId="0" xfId="0" applyFont="1" applyFill="1" applyAlignment="1">
      <alignment horizontal="left"/>
    </xf>
    <xf numFmtId="3" fontId="2" fillId="32" borderId="0" xfId="0" applyNumberFormat="1" applyFont="1" applyFill="1" applyAlignment="1">
      <alignment horizontal="left"/>
    </xf>
    <xf numFmtId="0" fontId="12" fillId="32" borderId="0" xfId="0" applyFont="1" applyFill="1" applyAlignment="1">
      <alignment horizontal="center"/>
    </xf>
    <xf numFmtId="0" fontId="1" fillId="35" borderId="0" xfId="0" applyFont="1" applyFill="1" applyAlignment="1">
      <alignment horizontal="left"/>
    </xf>
    <xf numFmtId="0" fontId="1" fillId="32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1" fillId="36" borderId="0" xfId="0" applyFont="1" applyFill="1" applyAlignment="1">
      <alignment horizontal="center" vertical="center"/>
    </xf>
    <xf numFmtId="14" fontId="21" fillId="18" borderId="0" xfId="0" applyNumberFormat="1" applyFont="1" applyFill="1" applyAlignment="1">
      <alignment horizontal="center" vertical="center"/>
    </xf>
    <xf numFmtId="0" fontId="30" fillId="37" borderId="14" xfId="0" applyFont="1" applyFill="1" applyBorder="1" applyAlignment="1">
      <alignment horizontal="center" vertical="center"/>
    </xf>
    <xf numFmtId="0" fontId="30" fillId="37" borderId="15" xfId="0" applyFont="1" applyFill="1" applyBorder="1" applyAlignment="1">
      <alignment horizontal="center" vertical="center"/>
    </xf>
    <xf numFmtId="0" fontId="30" fillId="37" borderId="16" xfId="0" applyFont="1" applyFill="1" applyBorder="1" applyAlignment="1">
      <alignment horizontal="center" vertical="center"/>
    </xf>
    <xf numFmtId="0" fontId="31" fillId="37" borderId="17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2" fillId="32" borderId="12" xfId="0" applyFont="1" applyFill="1" applyBorder="1" applyAlignment="1">
      <alignment horizontal="center"/>
    </xf>
    <xf numFmtId="0" fontId="12" fillId="32" borderId="13" xfId="0" applyFont="1" applyFill="1" applyBorder="1" applyAlignment="1">
      <alignment horizontal="center"/>
    </xf>
    <xf numFmtId="0" fontId="30" fillId="37" borderId="0" xfId="0" applyFont="1" applyFill="1" applyAlignment="1">
      <alignment vertical="center"/>
    </xf>
    <xf numFmtId="0" fontId="32" fillId="37" borderId="0" xfId="0" applyFont="1" applyFill="1" applyAlignment="1">
      <alignment vertical="center"/>
    </xf>
    <xf numFmtId="0" fontId="33" fillId="37" borderId="0" xfId="0" applyFont="1" applyFill="1" applyAlignment="1">
      <alignment vertical="center"/>
    </xf>
    <xf numFmtId="0" fontId="30" fillId="37" borderId="0" xfId="0" applyFont="1" applyFill="1" applyAlignment="1">
      <alignment/>
    </xf>
    <xf numFmtId="0" fontId="33" fillId="37" borderId="0" xfId="0" applyFont="1" applyFill="1" applyAlignment="1">
      <alignment/>
    </xf>
    <xf numFmtId="0" fontId="32" fillId="37" borderId="0" xfId="0" applyFont="1" applyFill="1" applyAlignment="1">
      <alignment/>
    </xf>
    <xf numFmtId="0" fontId="1" fillId="38" borderId="0" xfId="0" applyFont="1" applyFill="1" applyAlignment="1">
      <alignment/>
    </xf>
    <xf numFmtId="0" fontId="30" fillId="38" borderId="0" xfId="0" applyFont="1" applyFill="1" applyAlignment="1">
      <alignment/>
    </xf>
    <xf numFmtId="3" fontId="1" fillId="32" borderId="0" xfId="36" applyNumberFormat="1" applyFont="1" applyFill="1" applyAlignment="1" applyProtection="1">
      <alignment horizontal="center"/>
      <protection/>
    </xf>
    <xf numFmtId="3" fontId="2" fillId="32" borderId="0" xfId="0" applyNumberFormat="1" applyFont="1" applyFill="1" applyAlignment="1">
      <alignment horizontal="left"/>
    </xf>
    <xf numFmtId="0" fontId="1" fillId="39" borderId="0" xfId="0" applyFont="1" applyFill="1" applyBorder="1" applyAlignment="1">
      <alignment/>
    </xf>
    <xf numFmtId="0" fontId="1" fillId="39" borderId="0" xfId="0" applyFont="1" applyFill="1" applyAlignment="1">
      <alignment/>
    </xf>
    <xf numFmtId="180" fontId="36" fillId="39" borderId="0" xfId="0" applyNumberFormat="1" applyFont="1" applyFill="1" applyAlignment="1">
      <alignment horizontal="center" vertical="center"/>
    </xf>
    <xf numFmtId="0" fontId="21" fillId="39" borderId="0" xfId="0" applyFont="1" applyFill="1" applyAlignment="1">
      <alignment horizontal="center" vertical="center"/>
    </xf>
    <xf numFmtId="0" fontId="20" fillId="39" borderId="0" xfId="0" applyFont="1" applyFill="1" applyAlignment="1">
      <alignment vertical="center"/>
    </xf>
    <xf numFmtId="181" fontId="37" fillId="39" borderId="0" xfId="0" applyNumberFormat="1" applyFont="1" applyFill="1" applyAlignment="1">
      <alignment horizontal="center" vertical="center"/>
    </xf>
    <xf numFmtId="181" fontId="21" fillId="39" borderId="0" xfId="0" applyNumberFormat="1" applyFont="1" applyFill="1" applyAlignment="1">
      <alignment horizontal="center" vertical="center"/>
    </xf>
    <xf numFmtId="0" fontId="2" fillId="39" borderId="0" xfId="0" applyFont="1" applyFill="1" applyAlignment="1">
      <alignment/>
    </xf>
    <xf numFmtId="0" fontId="3" fillId="39" borderId="0" xfId="0" applyFont="1" applyFill="1" applyAlignment="1">
      <alignment horizontal="left"/>
    </xf>
    <xf numFmtId="0" fontId="5" fillId="39" borderId="32" xfId="0" applyFont="1" applyFill="1" applyBorder="1" applyAlignment="1">
      <alignment horizontal="center" vertical="center"/>
    </xf>
    <xf numFmtId="0" fontId="38" fillId="39" borderId="33" xfId="0" applyFont="1" applyFill="1" applyBorder="1" applyAlignment="1">
      <alignment horizontal="center" vertical="center"/>
    </xf>
    <xf numFmtId="0" fontId="1" fillId="39" borderId="0" xfId="0" applyFont="1" applyFill="1" applyBorder="1" applyAlignment="1">
      <alignment horizontal="center"/>
    </xf>
    <xf numFmtId="0" fontId="1" fillId="39" borderId="0" xfId="0" applyFont="1" applyFill="1" applyBorder="1" applyAlignment="1">
      <alignment/>
    </xf>
    <xf numFmtId="0" fontId="5" fillId="39" borderId="34" xfId="0" applyFont="1" applyFill="1" applyBorder="1" applyAlignment="1">
      <alignment horizontal="center" vertical="center"/>
    </xf>
    <xf numFmtId="0" fontId="5" fillId="39" borderId="35" xfId="0" applyFont="1" applyFill="1" applyBorder="1" applyAlignment="1">
      <alignment horizontal="center" vertical="center"/>
    </xf>
    <xf numFmtId="0" fontId="38" fillId="39" borderId="36" xfId="0" applyFont="1" applyFill="1" applyBorder="1" applyAlignment="1">
      <alignment horizontal="center" vertical="center"/>
    </xf>
    <xf numFmtId="0" fontId="0" fillId="39" borderId="33" xfId="0" applyFont="1" applyFill="1" applyBorder="1" applyAlignment="1">
      <alignment horizontal="center"/>
    </xf>
    <xf numFmtId="0" fontId="39" fillId="39" borderId="35" xfId="0" applyFont="1" applyFill="1" applyBorder="1" applyAlignment="1">
      <alignment horizontal="center"/>
    </xf>
    <xf numFmtId="0" fontId="40" fillId="39" borderId="37" xfId="0" applyNumberFormat="1" applyFont="1" applyFill="1" applyBorder="1" applyAlignment="1">
      <alignment horizontal="center"/>
    </xf>
    <xf numFmtId="0" fontId="42" fillId="39" borderId="35" xfId="0" applyFont="1" applyFill="1" applyBorder="1" applyAlignment="1">
      <alignment horizontal="center"/>
    </xf>
    <xf numFmtId="0" fontId="43" fillId="39" borderId="37" xfId="0" applyNumberFormat="1" applyFont="1" applyFill="1" applyBorder="1" applyAlignment="1">
      <alignment horizontal="center"/>
    </xf>
    <xf numFmtId="0" fontId="42" fillId="39" borderId="38" xfId="0" applyFont="1" applyFill="1" applyBorder="1" applyAlignment="1">
      <alignment horizontal="center"/>
    </xf>
    <xf numFmtId="0" fontId="1" fillId="39" borderId="0" xfId="0" applyFont="1" applyFill="1" applyAlignment="1">
      <alignment/>
    </xf>
    <xf numFmtId="0" fontId="15" fillId="39" borderId="0" xfId="0" applyFont="1" applyFill="1" applyAlignment="1">
      <alignment vertical="center"/>
    </xf>
    <xf numFmtId="0" fontId="16" fillId="39" borderId="0" xfId="0" applyFont="1" applyFill="1" applyAlignment="1">
      <alignment vertical="center"/>
    </xf>
    <xf numFmtId="0" fontId="44" fillId="39" borderId="0" xfId="0" applyFont="1" applyFill="1" applyAlignment="1">
      <alignment vertical="center"/>
    </xf>
    <xf numFmtId="0" fontId="17" fillId="39" borderId="0" xfId="0" applyFont="1" applyFill="1" applyAlignment="1">
      <alignment vertical="center"/>
    </xf>
    <xf numFmtId="0" fontId="45" fillId="39" borderId="33" xfId="0" applyFont="1" applyFill="1" applyBorder="1" applyAlignment="1">
      <alignment horizontal="left" vertical="center"/>
    </xf>
    <xf numFmtId="0" fontId="44" fillId="39" borderId="33" xfId="0" applyFont="1" applyFill="1" applyBorder="1" applyAlignment="1">
      <alignment vertical="center"/>
    </xf>
    <xf numFmtId="0" fontId="44" fillId="39" borderId="38" xfId="0" applyFont="1" applyFill="1" applyBorder="1" applyAlignment="1">
      <alignment vertical="center"/>
    </xf>
    <xf numFmtId="0" fontId="5" fillId="39" borderId="38" xfId="0" applyFont="1" applyFill="1" applyBorder="1" applyAlignment="1">
      <alignment horizontal="center" vertical="center"/>
    </xf>
    <xf numFmtId="0" fontId="19" fillId="39" borderId="33" xfId="0" applyFont="1" applyFill="1" applyBorder="1" applyAlignment="1">
      <alignment horizontal="center"/>
    </xf>
    <xf numFmtId="0" fontId="46" fillId="39" borderId="33" xfId="0" applyFont="1" applyFill="1" applyBorder="1" applyAlignment="1">
      <alignment horizontal="left"/>
    </xf>
    <xf numFmtId="0" fontId="19" fillId="39" borderId="33" xfId="0" applyFont="1" applyFill="1" applyBorder="1" applyAlignment="1">
      <alignment/>
    </xf>
    <xf numFmtId="0" fontId="14" fillId="39" borderId="33" xfId="0" applyFont="1" applyFill="1" applyBorder="1" applyAlignment="1">
      <alignment horizontal="center"/>
    </xf>
    <xf numFmtId="0" fontId="1" fillId="39" borderId="33" xfId="0" applyFont="1" applyFill="1" applyBorder="1" applyAlignment="1">
      <alignment horizontal="center"/>
    </xf>
    <xf numFmtId="0" fontId="47" fillId="39" borderId="33" xfId="0" applyFont="1" applyFill="1" applyBorder="1" applyAlignment="1">
      <alignment horizontal="left"/>
    </xf>
    <xf numFmtId="0" fontId="0" fillId="39" borderId="33" xfId="0" applyFont="1" applyFill="1" applyBorder="1" applyAlignment="1">
      <alignment/>
    </xf>
    <xf numFmtId="0" fontId="29" fillId="39" borderId="33" xfId="0" applyFont="1" applyFill="1" applyBorder="1" applyAlignment="1">
      <alignment horizontal="center"/>
    </xf>
    <xf numFmtId="0" fontId="5" fillId="39" borderId="0" xfId="0" applyFont="1" applyFill="1" applyAlignment="1">
      <alignment/>
    </xf>
    <xf numFmtId="0" fontId="15" fillId="39" borderId="0" xfId="0" applyFont="1" applyFill="1" applyBorder="1" applyAlignment="1">
      <alignment/>
    </xf>
    <xf numFmtId="0" fontId="44" fillId="39" borderId="33" xfId="0" applyFont="1" applyFill="1" applyBorder="1" applyAlignment="1">
      <alignment/>
    </xf>
    <xf numFmtId="0" fontId="17" fillId="39" borderId="0" xfId="0" applyFont="1" applyFill="1" applyAlignment="1">
      <alignment/>
    </xf>
    <xf numFmtId="0" fontId="15" fillId="39" borderId="0" xfId="0" applyFont="1" applyFill="1" applyAlignment="1">
      <alignment/>
    </xf>
    <xf numFmtId="0" fontId="44" fillId="39" borderId="0" xfId="0" applyFont="1" applyFill="1" applyAlignment="1">
      <alignment/>
    </xf>
    <xf numFmtId="0" fontId="44" fillId="39" borderId="0" xfId="0" applyFont="1" applyFill="1" applyAlignment="1">
      <alignment horizontal="center"/>
    </xf>
    <xf numFmtId="0" fontId="0" fillId="39" borderId="38" xfId="0" applyFill="1" applyBorder="1" applyAlignment="1">
      <alignment horizontal="center"/>
    </xf>
    <xf numFmtId="20" fontId="0" fillId="32" borderId="11" xfId="0" applyNumberFormat="1" applyFill="1" applyBorder="1" applyAlignment="1">
      <alignment horizontal="center"/>
    </xf>
    <xf numFmtId="0" fontId="40" fillId="32" borderId="0" xfId="0" applyFont="1" applyFill="1" applyAlignment="1">
      <alignment/>
    </xf>
    <xf numFmtId="0" fontId="49" fillId="32" borderId="0" xfId="36" applyFont="1" applyFill="1" applyAlignment="1" applyProtection="1">
      <alignment/>
      <protection/>
    </xf>
    <xf numFmtId="14" fontId="26" fillId="32" borderId="0" xfId="0" applyNumberFormat="1" applyFont="1" applyFill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11" fillId="39" borderId="35" xfId="0" applyFont="1" applyFill="1" applyBorder="1" applyAlignment="1">
      <alignment/>
    </xf>
    <xf numFmtId="0" fontId="13" fillId="39" borderId="37" xfId="0" applyFont="1" applyFill="1" applyBorder="1" applyAlignment="1">
      <alignment/>
    </xf>
    <xf numFmtId="0" fontId="0" fillId="39" borderId="37" xfId="0" applyFont="1" applyFill="1" applyBorder="1" applyAlignment="1">
      <alignment/>
    </xf>
    <xf numFmtId="0" fontId="1" fillId="39" borderId="37" xfId="0" applyFont="1" applyFill="1" applyBorder="1" applyAlignment="1">
      <alignment/>
    </xf>
    <xf numFmtId="0" fontId="0" fillId="39" borderId="35" xfId="0" applyFill="1" applyBorder="1" applyAlignment="1">
      <alignment/>
    </xf>
    <xf numFmtId="0" fontId="0" fillId="39" borderId="37" xfId="0" applyFill="1" applyBorder="1" applyAlignment="1">
      <alignment/>
    </xf>
    <xf numFmtId="14" fontId="26" fillId="32" borderId="0" xfId="0" applyNumberFormat="1" applyFont="1" applyFill="1" applyAlignment="1">
      <alignment horizontal="left"/>
    </xf>
    <xf numFmtId="3" fontId="1" fillId="32" borderId="0" xfId="36" applyNumberFormat="1" applyFont="1" applyFill="1" applyAlignment="1" applyProtection="1">
      <alignment horizontal="left"/>
      <protection/>
    </xf>
    <xf numFmtId="0" fontId="1" fillId="32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11" fillId="39" borderId="0" xfId="0" applyFont="1" applyFill="1" applyBorder="1" applyAlignment="1">
      <alignment/>
    </xf>
    <xf numFmtId="0" fontId="13" fillId="39" borderId="0" xfId="0" applyFont="1" applyFill="1" applyBorder="1" applyAlignment="1">
      <alignment/>
    </xf>
    <xf numFmtId="0" fontId="0" fillId="39" borderId="0" xfId="0" applyFont="1" applyFill="1" applyBorder="1" applyAlignment="1">
      <alignment horizontal="center"/>
    </xf>
    <xf numFmtId="0" fontId="0" fillId="32" borderId="0" xfId="0" applyFill="1" applyAlignment="1">
      <alignment horizontal="right"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>
      <alignment horizontal="right"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0" fontId="0" fillId="35" borderId="0" xfId="0" applyFill="1" applyAlignment="1">
      <alignment horizontal="center"/>
    </xf>
    <xf numFmtId="0" fontId="11" fillId="40" borderId="0" xfId="0" applyFont="1" applyFill="1" applyBorder="1" applyAlignment="1">
      <alignment/>
    </xf>
    <xf numFmtId="0" fontId="13" fillId="40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1" fillId="40" borderId="0" xfId="0" applyFont="1" applyFill="1" applyBorder="1" applyAlignment="1">
      <alignment/>
    </xf>
    <xf numFmtId="0" fontId="0" fillId="40" borderId="0" xfId="0" applyFont="1" applyFill="1" applyBorder="1" applyAlignment="1">
      <alignment horizontal="center"/>
    </xf>
    <xf numFmtId="3" fontId="1" fillId="41" borderId="0" xfId="36" applyNumberFormat="1" applyFont="1" applyFill="1" applyAlignment="1" applyProtection="1">
      <alignment horizontal="left"/>
      <protection/>
    </xf>
    <xf numFmtId="3" fontId="1" fillId="41" borderId="0" xfId="36" applyNumberFormat="1" applyFont="1" applyFill="1" applyAlignment="1" applyProtection="1">
      <alignment horizontal="center"/>
      <protection/>
    </xf>
    <xf numFmtId="0" fontId="1" fillId="41" borderId="0" xfId="0" applyFont="1" applyFill="1" applyAlignment="1">
      <alignment horizontal="right"/>
    </xf>
    <xf numFmtId="0" fontId="1" fillId="41" borderId="0" xfId="0" applyFont="1" applyFill="1" applyAlignment="1">
      <alignment horizontal="center"/>
    </xf>
    <xf numFmtId="0" fontId="1" fillId="41" borderId="0" xfId="0" applyFont="1" applyFill="1" applyBorder="1" applyAlignment="1">
      <alignment horizontal="center"/>
    </xf>
    <xf numFmtId="0" fontId="1" fillId="41" borderId="0" xfId="0" applyFont="1" applyFill="1" applyAlignment="1">
      <alignment/>
    </xf>
    <xf numFmtId="0" fontId="0" fillId="41" borderId="0" xfId="0" applyFill="1" applyAlignment="1">
      <alignment/>
    </xf>
    <xf numFmtId="0" fontId="1" fillId="42" borderId="0" xfId="0" applyFont="1" applyFill="1" applyAlignment="1">
      <alignment horizontal="center"/>
    </xf>
    <xf numFmtId="0" fontId="1" fillId="42" borderId="0" xfId="0" applyFont="1" applyFill="1" applyAlignment="1">
      <alignment horizontal="right"/>
    </xf>
    <xf numFmtId="0" fontId="0" fillId="42" borderId="0" xfId="0" applyFill="1" applyAlignment="1">
      <alignment/>
    </xf>
    <xf numFmtId="0" fontId="1" fillId="42" borderId="0" xfId="0" applyFont="1" applyFill="1" applyAlignment="1">
      <alignment/>
    </xf>
    <xf numFmtId="0" fontId="1" fillId="43" borderId="0" xfId="0" applyFont="1" applyFill="1" applyAlignment="1">
      <alignment horizontal="left"/>
    </xf>
    <xf numFmtId="0" fontId="1" fillId="43" borderId="0" xfId="0" applyFont="1" applyFill="1" applyAlignment="1">
      <alignment horizontal="center"/>
    </xf>
    <xf numFmtId="0" fontId="1" fillId="43" borderId="0" xfId="0" applyFont="1" applyFill="1" applyAlignment="1">
      <alignment horizontal="right"/>
    </xf>
    <xf numFmtId="0" fontId="11" fillId="43" borderId="0" xfId="0" applyFont="1" applyFill="1" applyAlignment="1">
      <alignment/>
    </xf>
    <xf numFmtId="0" fontId="0" fillId="43" borderId="0" xfId="0" applyFill="1" applyAlignment="1">
      <alignment/>
    </xf>
    <xf numFmtId="0" fontId="1" fillId="43" borderId="0" xfId="0" applyFont="1" applyFill="1" applyAlignment="1">
      <alignment/>
    </xf>
    <xf numFmtId="0" fontId="0" fillId="43" borderId="0" xfId="0" applyFill="1" applyAlignment="1">
      <alignment horizontal="center"/>
    </xf>
    <xf numFmtId="3" fontId="1" fillId="44" borderId="0" xfId="36" applyNumberFormat="1" applyFont="1" applyFill="1" applyAlignment="1" applyProtection="1">
      <alignment horizontal="left"/>
      <protection/>
    </xf>
    <xf numFmtId="3" fontId="1" fillId="44" borderId="0" xfId="36" applyNumberFormat="1" applyFont="1" applyFill="1" applyAlignment="1" applyProtection="1">
      <alignment horizontal="center"/>
      <protection/>
    </xf>
    <xf numFmtId="0" fontId="1" fillId="44" borderId="0" xfId="0" applyFont="1" applyFill="1" applyAlignment="1">
      <alignment horizontal="right"/>
    </xf>
    <xf numFmtId="0" fontId="1" fillId="44" borderId="0" xfId="0" applyFont="1" applyFill="1" applyAlignment="1">
      <alignment horizontal="center"/>
    </xf>
    <xf numFmtId="0" fontId="1" fillId="44" borderId="0" xfId="0" applyFont="1" applyFill="1" applyBorder="1" applyAlignment="1">
      <alignment horizontal="center"/>
    </xf>
    <xf numFmtId="0" fontId="1" fillId="44" borderId="0" xfId="0" applyFont="1" applyFill="1" applyAlignment="1">
      <alignment/>
    </xf>
    <xf numFmtId="0" fontId="0" fillId="44" borderId="0" xfId="0" applyFill="1" applyAlignment="1">
      <alignment/>
    </xf>
    <xf numFmtId="3" fontId="1" fillId="42" borderId="0" xfId="36" applyNumberFormat="1" applyFont="1" applyFill="1" applyAlignment="1" applyProtection="1">
      <alignment horizontal="left"/>
      <protection/>
    </xf>
    <xf numFmtId="3" fontId="1" fillId="42" borderId="0" xfId="36" applyNumberFormat="1" applyFont="1" applyFill="1" applyAlignment="1" applyProtection="1">
      <alignment horizontal="center"/>
      <protection/>
    </xf>
    <xf numFmtId="0" fontId="1" fillId="42" borderId="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left" vertical="center"/>
    </xf>
    <xf numFmtId="0" fontId="21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0" fontId="23" fillId="32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5" fillId="32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22" fillId="32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3" borderId="0" xfId="0" applyFill="1" applyBorder="1" applyAlignment="1">
      <alignment/>
    </xf>
    <xf numFmtId="0" fontId="13" fillId="45" borderId="0" xfId="0" applyFont="1" applyFill="1" applyBorder="1" applyAlignment="1">
      <alignment/>
    </xf>
    <xf numFmtId="0" fontId="0" fillId="45" borderId="0" xfId="0" applyFill="1" applyBorder="1" applyAlignment="1">
      <alignment/>
    </xf>
    <xf numFmtId="0" fontId="97" fillId="33" borderId="0" xfId="0" applyFont="1" applyFill="1" applyBorder="1" applyAlignment="1">
      <alignment/>
    </xf>
    <xf numFmtId="0" fontId="1" fillId="8" borderId="0" xfId="0" applyFont="1" applyFill="1" applyAlignment="1">
      <alignment horizontal="left"/>
    </xf>
    <xf numFmtId="0" fontId="1" fillId="8" borderId="0" xfId="0" applyFont="1" applyFill="1" applyAlignment="1">
      <alignment horizontal="center"/>
    </xf>
    <xf numFmtId="0" fontId="1" fillId="8" borderId="0" xfId="0" applyFont="1" applyFill="1" applyAlignment="1">
      <alignment horizontal="right"/>
    </xf>
    <xf numFmtId="0" fontId="11" fillId="46" borderId="0" xfId="0" applyFont="1" applyFill="1" applyBorder="1" applyAlignment="1">
      <alignment/>
    </xf>
    <xf numFmtId="0" fontId="13" fillId="46" borderId="0" xfId="0" applyFont="1" applyFill="1" applyBorder="1" applyAlignment="1">
      <alignment/>
    </xf>
    <xf numFmtId="0" fontId="0" fillId="8" borderId="0" xfId="0" applyFill="1" applyBorder="1" applyAlignment="1">
      <alignment/>
    </xf>
    <xf numFmtId="0" fontId="1" fillId="46" borderId="0" xfId="0" applyFont="1" applyFill="1" applyBorder="1" applyAlignment="1">
      <alignment/>
    </xf>
    <xf numFmtId="0" fontId="0" fillId="46" borderId="0" xfId="0" applyFont="1" applyFill="1" applyBorder="1" applyAlignment="1">
      <alignment horizontal="center"/>
    </xf>
    <xf numFmtId="0" fontId="1" fillId="47" borderId="0" xfId="0" applyFont="1" applyFill="1" applyAlignment="1">
      <alignment horizontal="left"/>
    </xf>
    <xf numFmtId="0" fontId="1" fillId="47" borderId="0" xfId="0" applyFont="1" applyFill="1" applyAlignment="1">
      <alignment horizontal="center"/>
    </xf>
    <xf numFmtId="0" fontId="1" fillId="47" borderId="0" xfId="0" applyFont="1" applyFill="1" applyAlignment="1">
      <alignment horizontal="right"/>
    </xf>
    <xf numFmtId="0" fontId="1" fillId="47" borderId="0" xfId="0" applyFont="1" applyFill="1" applyAlignment="1">
      <alignment/>
    </xf>
    <xf numFmtId="0" fontId="0" fillId="47" borderId="0" xfId="0" applyFill="1" applyAlignment="1">
      <alignment/>
    </xf>
    <xf numFmtId="3" fontId="1" fillId="48" borderId="0" xfId="36" applyNumberFormat="1" applyFont="1" applyFill="1" applyAlignment="1" applyProtection="1">
      <alignment horizontal="left"/>
      <protection/>
    </xf>
    <xf numFmtId="3" fontId="2" fillId="48" borderId="0" xfId="0" applyNumberFormat="1" applyFont="1" applyFill="1" applyAlignment="1">
      <alignment horizontal="left"/>
    </xf>
    <xf numFmtId="0" fontId="1" fillId="48" borderId="0" xfId="0" applyFont="1" applyFill="1" applyAlignment="1">
      <alignment horizontal="right"/>
    </xf>
    <xf numFmtId="0" fontId="1" fillId="48" borderId="0" xfId="0" applyFont="1" applyFill="1" applyAlignment="1">
      <alignment horizontal="center"/>
    </xf>
    <xf numFmtId="0" fontId="1" fillId="48" borderId="0" xfId="0" applyFont="1" applyFill="1" applyBorder="1" applyAlignment="1">
      <alignment horizontal="center"/>
    </xf>
    <xf numFmtId="0" fontId="1" fillId="48" borderId="0" xfId="0" applyFont="1" applyFill="1" applyAlignment="1">
      <alignment/>
    </xf>
    <xf numFmtId="0" fontId="0" fillId="48" borderId="0" xfId="0" applyFill="1" applyAlignment="1">
      <alignment/>
    </xf>
    <xf numFmtId="3" fontId="1" fillId="49" borderId="0" xfId="36" applyNumberFormat="1" applyFont="1" applyFill="1" applyAlignment="1" applyProtection="1">
      <alignment horizontal="left"/>
      <protection/>
    </xf>
    <xf numFmtId="3" fontId="1" fillId="49" borderId="0" xfId="36" applyNumberFormat="1" applyFont="1" applyFill="1" applyAlignment="1" applyProtection="1">
      <alignment horizontal="center"/>
      <protection/>
    </xf>
    <xf numFmtId="0" fontId="1" fillId="49" borderId="0" xfId="0" applyFont="1" applyFill="1" applyAlignment="1">
      <alignment horizontal="right"/>
    </xf>
    <xf numFmtId="0" fontId="1" fillId="49" borderId="0" xfId="0" applyFont="1" applyFill="1" applyAlignment="1">
      <alignment horizontal="center"/>
    </xf>
    <xf numFmtId="0" fontId="1" fillId="49" borderId="0" xfId="0" applyFont="1" applyFill="1" applyBorder="1" applyAlignment="1">
      <alignment horizontal="center"/>
    </xf>
    <xf numFmtId="0" fontId="1" fillId="49" borderId="0" xfId="0" applyFont="1" applyFill="1" applyAlignment="1">
      <alignment/>
    </xf>
    <xf numFmtId="0" fontId="0" fillId="49" borderId="0" xfId="0" applyFill="1" applyAlignment="1">
      <alignment/>
    </xf>
    <xf numFmtId="0" fontId="11" fillId="50" borderId="0" xfId="0" applyFont="1" applyFill="1" applyBorder="1" applyAlignment="1">
      <alignment/>
    </xf>
    <xf numFmtId="0" fontId="13" fillId="50" borderId="0" xfId="0" applyFont="1" applyFill="1" applyBorder="1" applyAlignment="1">
      <alignment/>
    </xf>
    <xf numFmtId="0" fontId="0" fillId="49" borderId="0" xfId="0" applyFill="1" applyBorder="1" applyAlignment="1">
      <alignment/>
    </xf>
    <xf numFmtId="0" fontId="1" fillId="50" borderId="0" xfId="0" applyFont="1" applyFill="1" applyBorder="1" applyAlignment="1">
      <alignment/>
    </xf>
    <xf numFmtId="0" fontId="0" fillId="50" borderId="0" xfId="0" applyFont="1" applyFill="1" applyBorder="1" applyAlignment="1">
      <alignment horizontal="center"/>
    </xf>
    <xf numFmtId="0" fontId="1" fillId="51" borderId="0" xfId="0" applyFont="1" applyFill="1" applyAlignment="1">
      <alignment horizontal="left"/>
    </xf>
    <xf numFmtId="0" fontId="1" fillId="51" borderId="0" xfId="0" applyFont="1" applyFill="1" applyAlignment="1">
      <alignment horizontal="center"/>
    </xf>
    <xf numFmtId="0" fontId="1" fillId="51" borderId="0" xfId="0" applyFont="1" applyFill="1" applyAlignment="1">
      <alignment horizontal="right"/>
    </xf>
    <xf numFmtId="0" fontId="0" fillId="51" borderId="0" xfId="0" applyFill="1" applyAlignment="1">
      <alignment/>
    </xf>
    <xf numFmtId="0" fontId="0" fillId="51" borderId="0" xfId="0" applyFill="1" applyAlignment="1">
      <alignment/>
    </xf>
    <xf numFmtId="0" fontId="0" fillId="51" borderId="0" xfId="0" applyFill="1" applyAlignment="1">
      <alignment horizontal="right"/>
    </xf>
    <xf numFmtId="0" fontId="1" fillId="51" borderId="0" xfId="0" applyFont="1" applyFill="1" applyAlignment="1">
      <alignment/>
    </xf>
    <xf numFmtId="0" fontId="0" fillId="51" borderId="0" xfId="0" applyFill="1" applyAlignment="1">
      <alignment horizontal="center"/>
    </xf>
    <xf numFmtId="0" fontId="11" fillId="52" borderId="0" xfId="0" applyFont="1" applyFill="1" applyBorder="1" applyAlignment="1">
      <alignment/>
    </xf>
    <xf numFmtId="0" fontId="13" fillId="52" borderId="0" xfId="0" applyFont="1" applyFill="1" applyBorder="1" applyAlignment="1">
      <alignment/>
    </xf>
    <xf numFmtId="0" fontId="0" fillId="51" borderId="0" xfId="0" applyFill="1" applyBorder="1" applyAlignment="1">
      <alignment/>
    </xf>
    <xf numFmtId="0" fontId="1" fillId="52" borderId="0" xfId="0" applyFont="1" applyFill="1" applyBorder="1" applyAlignment="1">
      <alignment/>
    </xf>
    <xf numFmtId="0" fontId="0" fillId="52" borderId="0" xfId="0" applyFont="1" applyFill="1" applyBorder="1" applyAlignment="1">
      <alignment horizontal="center"/>
    </xf>
    <xf numFmtId="0" fontId="1" fillId="15" borderId="0" xfId="0" applyFont="1" applyFill="1" applyAlignment="1">
      <alignment horizontal="left"/>
    </xf>
    <xf numFmtId="0" fontId="1" fillId="15" borderId="0" xfId="0" applyFont="1" applyFill="1" applyAlignment="1">
      <alignment horizontal="center"/>
    </xf>
    <xf numFmtId="0" fontId="1" fillId="15" borderId="0" xfId="0" applyFont="1" applyFill="1" applyAlignment="1">
      <alignment horizontal="right"/>
    </xf>
    <xf numFmtId="0" fontId="1" fillId="53" borderId="0" xfId="0" applyFont="1" applyFill="1" applyAlignment="1">
      <alignment horizontal="left"/>
    </xf>
    <xf numFmtId="0" fontId="1" fillId="53" borderId="0" xfId="0" applyFont="1" applyFill="1" applyAlignment="1">
      <alignment horizontal="center"/>
    </xf>
    <xf numFmtId="0" fontId="1" fillId="53" borderId="0" xfId="0" applyFont="1" applyFill="1" applyAlignment="1">
      <alignment horizontal="right"/>
    </xf>
    <xf numFmtId="0" fontId="0" fillId="53" borderId="0" xfId="0" applyFill="1" applyAlignment="1">
      <alignment/>
    </xf>
    <xf numFmtId="0" fontId="1" fillId="53" borderId="0" xfId="0" applyFont="1" applyFill="1" applyAlignment="1">
      <alignment/>
    </xf>
    <xf numFmtId="0" fontId="1" fillId="11" borderId="0" xfId="0" applyFont="1" applyFill="1" applyAlignment="1">
      <alignment horizontal="left"/>
    </xf>
    <xf numFmtId="0" fontId="1" fillId="11" borderId="0" xfId="0" applyFont="1" applyFill="1" applyAlignment="1">
      <alignment horizontal="center"/>
    </xf>
    <xf numFmtId="0" fontId="1" fillId="11" borderId="0" xfId="0" applyFont="1" applyFill="1" applyAlignment="1">
      <alignment horizontal="right"/>
    </xf>
    <xf numFmtId="0" fontId="0" fillId="11" borderId="0" xfId="0" applyFill="1" applyAlignment="1">
      <alignment/>
    </xf>
    <xf numFmtId="0" fontId="1" fillId="11" borderId="0" xfId="0" applyFont="1" applyFill="1" applyAlignment="1">
      <alignment/>
    </xf>
    <xf numFmtId="0" fontId="0" fillId="11" borderId="0" xfId="0" applyFill="1" applyBorder="1" applyAlignment="1">
      <alignment/>
    </xf>
    <xf numFmtId="0" fontId="1" fillId="54" borderId="0" xfId="0" applyFont="1" applyFill="1" applyBorder="1" applyAlignment="1">
      <alignment/>
    </xf>
    <xf numFmtId="0" fontId="1" fillId="12" borderId="0" xfId="0" applyFont="1" applyFill="1" applyAlignment="1">
      <alignment horizontal="left"/>
    </xf>
    <xf numFmtId="0" fontId="1" fillId="12" borderId="0" xfId="0" applyFont="1" applyFill="1" applyAlignment="1">
      <alignment horizontal="center"/>
    </xf>
    <xf numFmtId="0" fontId="1" fillId="12" borderId="0" xfId="0" applyFont="1" applyFill="1" applyAlignment="1">
      <alignment horizontal="right"/>
    </xf>
    <xf numFmtId="0" fontId="0" fillId="12" borderId="0" xfId="0" applyFill="1" applyAlignment="1">
      <alignment/>
    </xf>
    <xf numFmtId="0" fontId="1" fillId="12" borderId="0" xfId="0" applyFont="1" applyFill="1" applyAlignment="1">
      <alignment/>
    </xf>
    <xf numFmtId="0" fontId="0" fillId="55" borderId="0" xfId="0" applyFont="1" applyFill="1" applyBorder="1" applyAlignment="1">
      <alignment/>
    </xf>
    <xf numFmtId="0" fontId="0" fillId="55" borderId="0" xfId="0" applyFont="1" applyFill="1" applyBorder="1" applyAlignment="1">
      <alignment/>
    </xf>
    <xf numFmtId="0" fontId="0" fillId="12" borderId="0" xfId="0" applyFill="1" applyBorder="1" applyAlignment="1">
      <alignment/>
    </xf>
    <xf numFmtId="0" fontId="1" fillId="55" borderId="0" xfId="0" applyFont="1" applyFill="1" applyBorder="1" applyAlignment="1">
      <alignment/>
    </xf>
    <xf numFmtId="0" fontId="0" fillId="55" borderId="0" xfId="0" applyFill="1" applyBorder="1" applyAlignment="1">
      <alignment horizontal="center"/>
    </xf>
    <xf numFmtId="3" fontId="1" fillId="56" borderId="0" xfId="36" applyNumberFormat="1" applyFont="1" applyFill="1" applyAlignment="1" applyProtection="1">
      <alignment horizontal="left"/>
      <protection/>
    </xf>
    <xf numFmtId="3" fontId="2" fillId="56" borderId="0" xfId="0" applyNumberFormat="1" applyFont="1" applyFill="1" applyAlignment="1">
      <alignment horizontal="left"/>
    </xf>
    <xf numFmtId="0" fontId="1" fillId="56" borderId="0" xfId="0" applyFont="1" applyFill="1" applyAlignment="1">
      <alignment horizontal="right"/>
    </xf>
    <xf numFmtId="0" fontId="1" fillId="56" borderId="0" xfId="0" applyFont="1" applyFill="1" applyAlignment="1">
      <alignment horizontal="center"/>
    </xf>
    <xf numFmtId="0" fontId="1" fillId="56" borderId="0" xfId="0" applyFont="1" applyFill="1" applyBorder="1" applyAlignment="1">
      <alignment horizontal="center"/>
    </xf>
    <xf numFmtId="0" fontId="0" fillId="56" borderId="0" xfId="0" applyFill="1" applyAlignment="1">
      <alignment/>
    </xf>
    <xf numFmtId="0" fontId="1" fillId="56" borderId="0" xfId="0" applyFont="1" applyFill="1" applyAlignment="1">
      <alignment/>
    </xf>
    <xf numFmtId="0" fontId="1" fillId="57" borderId="0" xfId="0" applyFont="1" applyFill="1" applyAlignment="1">
      <alignment horizontal="left"/>
    </xf>
    <xf numFmtId="0" fontId="1" fillId="57" borderId="0" xfId="0" applyFont="1" applyFill="1" applyAlignment="1">
      <alignment horizontal="center"/>
    </xf>
    <xf numFmtId="0" fontId="1" fillId="57" borderId="0" xfId="0" applyFont="1" applyFill="1" applyAlignment="1">
      <alignment horizontal="right"/>
    </xf>
    <xf numFmtId="0" fontId="11" fillId="58" borderId="0" xfId="0" applyFont="1" applyFill="1" applyBorder="1" applyAlignment="1">
      <alignment/>
    </xf>
    <xf numFmtId="0" fontId="13" fillId="58" borderId="0" xfId="0" applyFont="1" applyFill="1" applyBorder="1" applyAlignment="1">
      <alignment/>
    </xf>
    <xf numFmtId="0" fontId="0" fillId="57" borderId="0" xfId="0" applyFill="1" applyBorder="1" applyAlignment="1">
      <alignment/>
    </xf>
    <xf numFmtId="0" fontId="1" fillId="58" borderId="0" xfId="0" applyFont="1" applyFill="1" applyBorder="1" applyAlignment="1">
      <alignment/>
    </xf>
    <xf numFmtId="0" fontId="0" fillId="58" borderId="0" xfId="0" applyFill="1" applyBorder="1" applyAlignment="1">
      <alignment horizontal="center"/>
    </xf>
    <xf numFmtId="0" fontId="1" fillId="59" borderId="0" xfId="0" applyFont="1" applyFill="1" applyAlignment="1">
      <alignment horizontal="left"/>
    </xf>
    <xf numFmtId="0" fontId="1" fillId="59" borderId="0" xfId="0" applyFont="1" applyFill="1" applyAlignment="1">
      <alignment horizontal="center"/>
    </xf>
    <xf numFmtId="0" fontId="1" fillId="59" borderId="0" xfId="0" applyFont="1" applyFill="1" applyAlignment="1">
      <alignment horizontal="right"/>
    </xf>
    <xf numFmtId="0" fontId="0" fillId="59" borderId="0" xfId="0" applyFill="1" applyAlignment="1">
      <alignment/>
    </xf>
    <xf numFmtId="0" fontId="2" fillId="59" borderId="0" xfId="0" applyFont="1" applyFill="1" applyAlignment="1">
      <alignment/>
    </xf>
    <xf numFmtId="0" fontId="2" fillId="59" borderId="0" xfId="0" applyFont="1" applyFill="1" applyAlignment="1">
      <alignment horizontal="right"/>
    </xf>
    <xf numFmtId="0" fontId="2" fillId="59" borderId="0" xfId="0" applyFont="1" applyFill="1" applyAlignment="1">
      <alignment horizontal="center"/>
    </xf>
    <xf numFmtId="0" fontId="0" fillId="60" borderId="0" xfId="0" applyFont="1" applyFill="1" applyBorder="1" applyAlignment="1">
      <alignment/>
    </xf>
    <xf numFmtId="0" fontId="0" fillId="60" borderId="0" xfId="0" applyFont="1" applyFill="1" applyBorder="1" applyAlignment="1">
      <alignment/>
    </xf>
    <xf numFmtId="0" fontId="0" fillId="59" borderId="0" xfId="0" applyFill="1" applyBorder="1" applyAlignment="1">
      <alignment/>
    </xf>
    <xf numFmtId="0" fontId="1" fillId="60" borderId="0" xfId="0" applyFont="1" applyFill="1" applyBorder="1" applyAlignment="1">
      <alignment/>
    </xf>
    <xf numFmtId="0" fontId="0" fillId="60" borderId="0" xfId="0" applyFont="1" applyFill="1" applyBorder="1" applyAlignment="1">
      <alignment horizontal="center"/>
    </xf>
    <xf numFmtId="0" fontId="1" fillId="61" borderId="0" xfId="0" applyFont="1" applyFill="1" applyAlignment="1">
      <alignment/>
    </xf>
    <xf numFmtId="0" fontId="0" fillId="61" borderId="0" xfId="0" applyFill="1" applyAlignment="1">
      <alignment/>
    </xf>
    <xf numFmtId="0" fontId="1" fillId="61" borderId="0" xfId="0" applyFont="1" applyFill="1" applyAlignment="1">
      <alignment horizontal="right"/>
    </xf>
    <xf numFmtId="0" fontId="1" fillId="61" borderId="0" xfId="0" applyFont="1" applyFill="1" applyAlignment="1">
      <alignment horizontal="center"/>
    </xf>
    <xf numFmtId="0" fontId="0" fillId="62" borderId="0" xfId="0" applyFont="1" applyFill="1" applyBorder="1" applyAlignment="1">
      <alignment/>
    </xf>
    <xf numFmtId="0" fontId="0" fillId="62" borderId="0" xfId="0" applyFont="1" applyFill="1" applyBorder="1" applyAlignment="1">
      <alignment/>
    </xf>
    <xf numFmtId="0" fontId="0" fillId="61" borderId="0" xfId="0" applyFill="1" applyBorder="1" applyAlignment="1">
      <alignment/>
    </xf>
    <xf numFmtId="0" fontId="1" fillId="62" borderId="0" xfId="0" applyFont="1" applyFill="1" applyBorder="1" applyAlignment="1">
      <alignment/>
    </xf>
    <xf numFmtId="0" fontId="0" fillId="62" borderId="0" xfId="0" applyFont="1" applyFill="1" applyBorder="1" applyAlignment="1">
      <alignment horizontal="center"/>
    </xf>
    <xf numFmtId="0" fontId="11" fillId="63" borderId="0" xfId="0" applyFont="1" applyFill="1" applyBorder="1" applyAlignment="1">
      <alignment/>
    </xf>
    <xf numFmtId="0" fontId="13" fillId="63" borderId="0" xfId="0" applyFont="1" applyFill="1" applyBorder="1" applyAlignment="1">
      <alignment/>
    </xf>
    <xf numFmtId="0" fontId="0" fillId="15" borderId="0" xfId="0" applyFill="1" applyBorder="1" applyAlignment="1">
      <alignment/>
    </xf>
    <xf numFmtId="0" fontId="1" fillId="63" borderId="0" xfId="0" applyFont="1" applyFill="1" applyBorder="1" applyAlignment="1">
      <alignment/>
    </xf>
    <xf numFmtId="0" fontId="0" fillId="63" borderId="0" xfId="0" applyFont="1" applyFill="1" applyBorder="1" applyAlignment="1">
      <alignment horizontal="center"/>
    </xf>
    <xf numFmtId="3" fontId="1" fillId="64" borderId="0" xfId="36" applyNumberFormat="1" applyFont="1" applyFill="1" applyAlignment="1" applyProtection="1">
      <alignment horizontal="left"/>
      <protection/>
    </xf>
    <xf numFmtId="3" fontId="2" fillId="64" borderId="0" xfId="0" applyNumberFormat="1" applyFont="1" applyFill="1" applyAlignment="1">
      <alignment horizontal="left"/>
    </xf>
    <xf numFmtId="0" fontId="1" fillId="64" borderId="0" xfId="0" applyFont="1" applyFill="1" applyAlignment="1">
      <alignment horizontal="right"/>
    </xf>
    <xf numFmtId="0" fontId="1" fillId="64" borderId="0" xfId="0" applyFont="1" applyFill="1" applyAlignment="1">
      <alignment horizontal="center"/>
    </xf>
    <xf numFmtId="0" fontId="1" fillId="64" borderId="0" xfId="0" applyFont="1" applyFill="1" applyBorder="1" applyAlignment="1">
      <alignment horizontal="center"/>
    </xf>
    <xf numFmtId="0" fontId="11" fillId="65" borderId="0" xfId="0" applyFont="1" applyFill="1" applyBorder="1" applyAlignment="1">
      <alignment/>
    </xf>
    <xf numFmtId="0" fontId="13" fillId="65" borderId="0" xfId="0" applyFont="1" applyFill="1" applyBorder="1" applyAlignment="1">
      <alignment/>
    </xf>
    <xf numFmtId="0" fontId="0" fillId="64" borderId="0" xfId="0" applyFill="1" applyBorder="1" applyAlignment="1">
      <alignment/>
    </xf>
    <xf numFmtId="0" fontId="1" fillId="65" borderId="0" xfId="0" applyFont="1" applyFill="1" applyBorder="1" applyAlignment="1">
      <alignment/>
    </xf>
    <xf numFmtId="0" fontId="0" fillId="65" borderId="0" xfId="0" applyFill="1" applyBorder="1" applyAlignment="1">
      <alignment horizontal="center"/>
    </xf>
    <xf numFmtId="0" fontId="1" fillId="14" borderId="0" xfId="0" applyFont="1" applyFill="1" applyAlignment="1">
      <alignment horizontal="left"/>
    </xf>
    <xf numFmtId="0" fontId="1" fillId="14" borderId="0" xfId="0" applyFont="1" applyFill="1" applyAlignment="1">
      <alignment horizontal="center"/>
    </xf>
    <xf numFmtId="0" fontId="1" fillId="14" borderId="0" xfId="0" applyFont="1" applyFill="1" applyAlignment="1">
      <alignment horizontal="right"/>
    </xf>
    <xf numFmtId="0" fontId="11" fillId="66" borderId="0" xfId="0" applyFont="1" applyFill="1" applyBorder="1" applyAlignment="1">
      <alignment/>
    </xf>
    <xf numFmtId="0" fontId="13" fillId="66" borderId="0" xfId="0" applyFont="1" applyFill="1" applyBorder="1" applyAlignment="1">
      <alignment/>
    </xf>
    <xf numFmtId="0" fontId="0" fillId="14" borderId="0" xfId="0" applyFill="1" applyBorder="1" applyAlignment="1">
      <alignment/>
    </xf>
    <xf numFmtId="0" fontId="1" fillId="66" borderId="0" xfId="0" applyFont="1" applyFill="1" applyBorder="1" applyAlignment="1">
      <alignment/>
    </xf>
    <xf numFmtId="0" fontId="0" fillId="66" borderId="0" xfId="0" applyFont="1" applyFill="1" applyBorder="1" applyAlignment="1">
      <alignment horizontal="center"/>
    </xf>
    <xf numFmtId="0" fontId="1" fillId="48" borderId="0" xfId="0" applyFont="1" applyFill="1" applyAlignment="1">
      <alignment horizontal="left"/>
    </xf>
    <xf numFmtId="0" fontId="5" fillId="48" borderId="0" xfId="0" applyFont="1" applyFill="1" applyAlignment="1">
      <alignment horizontal="left"/>
    </xf>
    <xf numFmtId="0" fontId="5" fillId="48" borderId="0" xfId="0" applyFont="1" applyFill="1" applyAlignment="1">
      <alignment horizontal="right"/>
    </xf>
    <xf numFmtId="0" fontId="4" fillId="48" borderId="0" xfId="0" applyFont="1" applyFill="1" applyBorder="1" applyAlignment="1">
      <alignment/>
    </xf>
    <xf numFmtId="0" fontId="0" fillId="67" borderId="0" xfId="0" applyFont="1" applyFill="1" applyBorder="1" applyAlignment="1">
      <alignment/>
    </xf>
    <xf numFmtId="0" fontId="0" fillId="67" borderId="0" xfId="0" applyFont="1" applyFill="1" applyBorder="1" applyAlignment="1">
      <alignment/>
    </xf>
    <xf numFmtId="0" fontId="0" fillId="48" borderId="0" xfId="0" applyFill="1" applyBorder="1" applyAlignment="1">
      <alignment/>
    </xf>
    <xf numFmtId="0" fontId="1" fillId="67" borderId="0" xfId="0" applyFont="1" applyFill="1" applyBorder="1" applyAlignment="1">
      <alignment/>
    </xf>
    <xf numFmtId="0" fontId="0" fillId="67" borderId="0" xfId="0" applyFont="1" applyFill="1" applyBorder="1" applyAlignment="1">
      <alignment horizontal="center"/>
    </xf>
    <xf numFmtId="0" fontId="11" fillId="54" borderId="0" xfId="0" applyFont="1" applyFill="1" applyBorder="1" applyAlignment="1">
      <alignment/>
    </xf>
    <xf numFmtId="0" fontId="13" fillId="54" borderId="0" xfId="0" applyFont="1" applyFill="1" applyBorder="1" applyAlignment="1">
      <alignment/>
    </xf>
    <xf numFmtId="0" fontId="0" fillId="54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right"/>
    </xf>
    <xf numFmtId="0" fontId="1" fillId="47" borderId="0" xfId="0" applyFont="1" applyFill="1" applyBorder="1" applyAlignment="1">
      <alignment horizontal="right"/>
    </xf>
    <xf numFmtId="0" fontId="1" fillId="48" borderId="0" xfId="0" applyFont="1" applyFill="1" applyBorder="1" applyAlignment="1">
      <alignment horizontal="right"/>
    </xf>
    <xf numFmtId="0" fontId="1" fillId="49" borderId="0" xfId="0" applyFont="1" applyFill="1" applyBorder="1" applyAlignment="1">
      <alignment horizontal="right"/>
    </xf>
    <xf numFmtId="0" fontId="1" fillId="51" borderId="0" xfId="0" applyFont="1" applyFill="1" applyBorder="1" applyAlignment="1">
      <alignment horizontal="right"/>
    </xf>
    <xf numFmtId="0" fontId="0" fillId="53" borderId="0" xfId="0" applyFill="1" applyAlignment="1">
      <alignment horizontal="right"/>
    </xf>
    <xf numFmtId="0" fontId="0" fillId="12" borderId="0" xfId="0" applyFill="1" applyAlignment="1">
      <alignment horizontal="right"/>
    </xf>
    <xf numFmtId="0" fontId="0" fillId="56" borderId="0" xfId="0" applyFill="1" applyAlignment="1">
      <alignment horizontal="right"/>
    </xf>
    <xf numFmtId="0" fontId="0" fillId="57" borderId="0" xfId="0" applyFill="1" applyAlignment="1">
      <alignment horizontal="right"/>
    </xf>
    <xf numFmtId="0" fontId="0" fillId="59" borderId="0" xfId="0" applyFill="1" applyAlignment="1">
      <alignment horizontal="right"/>
    </xf>
    <xf numFmtId="0" fontId="0" fillId="61" borderId="0" xfId="0" applyFill="1" applyAlignment="1">
      <alignment horizontal="right"/>
    </xf>
    <xf numFmtId="0" fontId="0" fillId="15" borderId="0" xfId="0" applyFill="1" applyAlignment="1">
      <alignment horizontal="right"/>
    </xf>
    <xf numFmtId="0" fontId="0" fillId="64" borderId="0" xfId="0" applyFill="1" applyAlignment="1">
      <alignment horizontal="right"/>
    </xf>
    <xf numFmtId="0" fontId="0" fillId="14" borderId="0" xfId="0" applyFill="1" applyAlignment="1">
      <alignment horizontal="right"/>
    </xf>
    <xf numFmtId="0" fontId="0" fillId="8" borderId="0" xfId="0" applyFill="1" applyAlignment="1">
      <alignment horizontal="right"/>
    </xf>
    <xf numFmtId="0" fontId="0" fillId="48" borderId="0" xfId="0" applyFill="1" applyAlignment="1">
      <alignment horizontal="right"/>
    </xf>
    <xf numFmtId="0" fontId="0" fillId="11" borderId="0" xfId="0" applyFill="1" applyAlignment="1">
      <alignment horizontal="right"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98" fillId="51" borderId="0" xfId="0" applyFont="1" applyFill="1" applyBorder="1" applyAlignment="1">
      <alignment/>
    </xf>
    <xf numFmtId="0" fontId="99" fillId="51" borderId="0" xfId="0" applyFont="1" applyFill="1" applyBorder="1" applyAlignment="1">
      <alignment/>
    </xf>
    <xf numFmtId="0" fontId="100" fillId="51" borderId="0" xfId="0" applyFont="1" applyFill="1" applyBorder="1" applyAlignment="1">
      <alignment/>
    </xf>
    <xf numFmtId="0" fontId="99" fillId="51" borderId="0" xfId="0" applyFont="1" applyFill="1" applyBorder="1" applyAlignment="1">
      <alignment horizontal="center"/>
    </xf>
    <xf numFmtId="0" fontId="99" fillId="51" borderId="0" xfId="0" applyFont="1" applyFill="1" applyBorder="1" applyAlignment="1">
      <alignment horizontal="right"/>
    </xf>
    <xf numFmtId="0" fontId="1" fillId="32" borderId="0" xfId="0" applyFont="1" applyFill="1" applyAlignment="1">
      <alignment horizontal="right"/>
    </xf>
    <xf numFmtId="0" fontId="0" fillId="0" borderId="0" xfId="0" applyAlignment="1">
      <alignment/>
    </xf>
    <xf numFmtId="14" fontId="10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2" borderId="0" xfId="0" applyFont="1" applyFill="1" applyAlignment="1">
      <alignment horizontal="center"/>
    </xf>
    <xf numFmtId="0" fontId="1" fillId="32" borderId="0" xfId="0" applyFont="1" applyFill="1" applyBorder="1" applyAlignment="1">
      <alignment horizontal="center"/>
    </xf>
    <xf numFmtId="3" fontId="1" fillId="32" borderId="0" xfId="36" applyNumberFormat="1" applyFont="1" applyFill="1" applyAlignment="1" applyProtection="1">
      <alignment horizontal="center"/>
      <protection/>
    </xf>
    <xf numFmtId="0" fontId="0" fillId="32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39" xfId="0" applyBorder="1" applyAlignment="1">
      <alignment/>
    </xf>
    <xf numFmtId="0" fontId="21" fillId="36" borderId="0" xfId="0" applyFont="1" applyFill="1" applyAlignment="1">
      <alignment horizontal="center" vertical="center"/>
    </xf>
    <xf numFmtId="0" fontId="31" fillId="37" borderId="40" xfId="0" applyFont="1" applyFill="1" applyBorder="1" applyAlignment="1">
      <alignment horizontal="center" vertical="center"/>
    </xf>
    <xf numFmtId="0" fontId="30" fillId="37" borderId="41" xfId="0" applyFont="1" applyFill="1" applyBorder="1" applyAlignment="1">
      <alignment horizontal="center" vertical="center"/>
    </xf>
    <xf numFmtId="0" fontId="30" fillId="37" borderId="42" xfId="0" applyFont="1" applyFill="1" applyBorder="1" applyAlignment="1">
      <alignment horizontal="center" vertical="center"/>
    </xf>
    <xf numFmtId="0" fontId="2" fillId="32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23" fillId="32" borderId="0" xfId="0" applyFont="1" applyFill="1" applyAlignment="1">
      <alignment horizontal="center"/>
    </xf>
    <xf numFmtId="0" fontId="24" fillId="0" borderId="0" xfId="0" applyFont="1" applyAlignment="1">
      <alignment/>
    </xf>
    <xf numFmtId="0" fontId="30" fillId="37" borderId="17" xfId="0" applyFont="1" applyFill="1" applyBorder="1" applyAlignment="1">
      <alignment horizontal="center" vertical="center"/>
    </xf>
    <xf numFmtId="0" fontId="30" fillId="37" borderId="43" xfId="0" applyFont="1" applyFill="1" applyBorder="1" applyAlignment="1">
      <alignment horizontal="center" vertical="center"/>
    </xf>
    <xf numFmtId="0" fontId="31" fillId="37" borderId="44" xfId="0" applyFont="1" applyFill="1" applyBorder="1" applyAlignment="1">
      <alignment horizontal="center" vertical="center"/>
    </xf>
    <xf numFmtId="0" fontId="31" fillId="37" borderId="21" xfId="0" applyFont="1" applyFill="1" applyBorder="1" applyAlignment="1">
      <alignment horizontal="center" vertical="center"/>
    </xf>
    <xf numFmtId="0" fontId="30" fillId="37" borderId="21" xfId="0" applyFont="1" applyFill="1" applyBorder="1" applyAlignment="1">
      <alignment horizontal="center" vertical="center"/>
    </xf>
    <xf numFmtId="0" fontId="30" fillId="37" borderId="4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" fillId="32" borderId="0" xfId="0" applyFont="1" applyFill="1" applyAlignment="1">
      <alignment/>
    </xf>
    <xf numFmtId="0" fontId="18" fillId="32" borderId="0" xfId="0" applyFont="1" applyFill="1" applyAlignment="1">
      <alignment horizontal="center"/>
    </xf>
    <xf numFmtId="0" fontId="19" fillId="0" borderId="0" xfId="0" applyFont="1" applyAlignment="1">
      <alignment/>
    </xf>
    <xf numFmtId="0" fontId="22" fillId="32" borderId="0" xfId="0" applyFont="1" applyFill="1" applyAlignment="1">
      <alignment horizontal="center" vertical="center"/>
    </xf>
    <xf numFmtId="0" fontId="11" fillId="32" borderId="0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0" fontId="1" fillId="32" borderId="0" xfId="0" applyFont="1" applyFill="1" applyAlignment="1">
      <alignment/>
    </xf>
    <xf numFmtId="0" fontId="21" fillId="18" borderId="0" xfId="0" applyFont="1" applyFill="1" applyAlignment="1">
      <alignment horizontal="center" vertical="center"/>
    </xf>
    <xf numFmtId="0" fontId="30" fillId="37" borderId="16" xfId="0" applyFont="1" applyFill="1" applyBorder="1" applyAlignment="1">
      <alignment horizontal="center" vertical="center"/>
    </xf>
    <xf numFmtId="0" fontId="30" fillId="37" borderId="10" xfId="0" applyFont="1" applyFill="1" applyBorder="1" applyAlignment="1">
      <alignment horizontal="center" vertical="center"/>
    </xf>
    <xf numFmtId="0" fontId="30" fillId="37" borderId="18" xfId="0" applyFont="1" applyFill="1" applyBorder="1" applyAlignment="1">
      <alignment horizontal="center" vertical="center"/>
    </xf>
    <xf numFmtId="0" fontId="23" fillId="39" borderId="0" xfId="0" applyFont="1" applyFill="1" applyBorder="1" applyAlignment="1">
      <alignment horizontal="center"/>
    </xf>
    <xf numFmtId="0" fontId="1" fillId="39" borderId="0" xfId="0" applyFont="1" applyFill="1" applyBorder="1" applyAlignment="1">
      <alignment/>
    </xf>
    <xf numFmtId="0" fontId="34" fillId="39" borderId="0" xfId="0" applyFont="1" applyFill="1" applyBorder="1" applyAlignment="1">
      <alignment horizontal="center"/>
    </xf>
    <xf numFmtId="0" fontId="35" fillId="39" borderId="0" xfId="0" applyFont="1" applyFill="1" applyBorder="1" applyAlignment="1">
      <alignment horizontal="center" vertical="center"/>
    </xf>
    <xf numFmtId="0" fontId="2" fillId="39" borderId="0" xfId="0" applyFont="1" applyFill="1" applyBorder="1" applyAlignment="1">
      <alignment horizontal="right" vertical="center"/>
    </xf>
    <xf numFmtId="0" fontId="36" fillId="39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37" fillId="39" borderId="0" xfId="0" applyFont="1" applyFill="1" applyBorder="1" applyAlignment="1">
      <alignment horizontal="center" vertical="center"/>
    </xf>
    <xf numFmtId="0" fontId="38" fillId="39" borderId="33" xfId="0" applyFont="1" applyFill="1" applyBorder="1" applyAlignment="1">
      <alignment horizontal="center" vertical="center"/>
    </xf>
    <xf numFmtId="0" fontId="38" fillId="39" borderId="46" xfId="0" applyFont="1" applyFill="1" applyBorder="1" applyAlignment="1">
      <alignment horizontal="center" vertical="center"/>
    </xf>
    <xf numFmtId="0" fontId="38" fillId="39" borderId="47" xfId="0" applyFont="1" applyFill="1" applyBorder="1" applyAlignment="1">
      <alignment horizontal="center" vertical="center"/>
    </xf>
    <xf numFmtId="0" fontId="5" fillId="39" borderId="48" xfId="0" applyFont="1" applyFill="1" applyBorder="1" applyAlignment="1">
      <alignment horizontal="center" vertical="center"/>
    </xf>
    <xf numFmtId="0" fontId="5" fillId="39" borderId="49" xfId="0" applyFont="1" applyFill="1" applyBorder="1" applyAlignment="1">
      <alignment horizontal="center" vertical="center"/>
    </xf>
    <xf numFmtId="0" fontId="5" fillId="39" borderId="50" xfId="0" applyFont="1" applyFill="1" applyBorder="1" applyAlignment="1">
      <alignment horizontal="center" vertical="center"/>
    </xf>
    <xf numFmtId="0" fontId="41" fillId="39" borderId="38" xfId="0" applyFont="1" applyFill="1" applyBorder="1" applyAlignment="1">
      <alignment horizontal="center"/>
    </xf>
    <xf numFmtId="0" fontId="39" fillId="39" borderId="38" xfId="0" applyFont="1" applyFill="1" applyBorder="1" applyAlignment="1">
      <alignment horizontal="center"/>
    </xf>
    <xf numFmtId="0" fontId="38" fillId="39" borderId="35" xfId="0" applyFont="1" applyFill="1" applyBorder="1" applyAlignment="1">
      <alignment horizontal="center" vertical="center"/>
    </xf>
    <xf numFmtId="0" fontId="38" fillId="39" borderId="37" xfId="0" applyFont="1" applyFill="1" applyBorder="1" applyAlignment="1">
      <alignment horizontal="center" vertical="center"/>
    </xf>
    <xf numFmtId="0" fontId="38" fillId="39" borderId="38" xfId="0" applyFont="1" applyFill="1" applyBorder="1" applyAlignment="1">
      <alignment horizontal="center" vertical="center"/>
    </xf>
    <xf numFmtId="0" fontId="48" fillId="39" borderId="33" xfId="0" applyFont="1" applyFill="1" applyBorder="1" applyAlignment="1">
      <alignment horizontal="left"/>
    </xf>
    <xf numFmtId="0" fontId="0" fillId="32" borderId="10" xfId="0" applyFill="1" applyBorder="1" applyAlignment="1">
      <alignment/>
    </xf>
    <xf numFmtId="0" fontId="0" fillId="32" borderId="51" xfId="0" applyFill="1" applyBorder="1" applyAlignment="1">
      <alignment/>
    </xf>
    <xf numFmtId="0" fontId="27" fillId="0" borderId="0" xfId="0" applyFont="1" applyFill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39" xfId="0" applyFill="1" applyBorder="1" applyAlignment="1">
      <alignment/>
    </xf>
    <xf numFmtId="20" fontId="1" fillId="32" borderId="11" xfId="0" applyNumberFormat="1" applyFont="1" applyFill="1" applyBorder="1" applyAlignment="1">
      <alignment/>
    </xf>
    <xf numFmtId="0" fontId="11" fillId="0" borderId="41" xfId="0" applyFont="1" applyFill="1" applyBorder="1" applyAlignment="1">
      <alignment/>
    </xf>
    <xf numFmtId="0" fontId="11" fillId="0" borderId="52" xfId="0" applyFont="1" applyFill="1" applyBorder="1" applyAlignment="1">
      <alignment/>
    </xf>
    <xf numFmtId="0" fontId="21" fillId="34" borderId="0" xfId="0" applyFont="1" applyFill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 horizontal="center" vertical="center"/>
    </xf>
    <xf numFmtId="0" fontId="15" fillId="33" borderId="45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center"/>
    </xf>
    <xf numFmtId="0" fontId="15" fillId="33" borderId="41" xfId="0" applyFont="1" applyFill="1" applyBorder="1" applyAlignment="1">
      <alignment horizontal="center" vertical="center"/>
    </xf>
    <xf numFmtId="0" fontId="15" fillId="33" borderId="42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15" fillId="33" borderId="43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18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19" fillId="0" borderId="0" xfId="0" applyFont="1" applyAlignment="1">
      <alignment/>
    </xf>
    <xf numFmtId="0" fontId="21" fillId="33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left"/>
    </xf>
    <xf numFmtId="0" fontId="27" fillId="0" borderId="20" xfId="0" applyFont="1" applyFill="1" applyBorder="1" applyAlignment="1">
      <alignment horizontal="left" vertical="center"/>
    </xf>
    <xf numFmtId="0" fontId="27" fillId="0" borderId="21" xfId="0" applyFont="1" applyFill="1" applyBorder="1" applyAlignment="1">
      <alignment horizontal="left" vertical="center"/>
    </xf>
    <xf numFmtId="0" fontId="29" fillId="32" borderId="29" xfId="0" applyFont="1" applyFill="1" applyBorder="1" applyAlignment="1">
      <alignment horizontal="left"/>
    </xf>
    <xf numFmtId="0" fontId="102" fillId="68" borderId="0" xfId="0" applyFont="1" applyFill="1" applyBorder="1" applyAlignment="1">
      <alignment/>
    </xf>
    <xf numFmtId="0" fontId="103" fillId="68" borderId="0" xfId="0" applyFont="1" applyFill="1" applyBorder="1" applyAlignment="1">
      <alignment/>
    </xf>
    <xf numFmtId="0" fontId="30" fillId="68" borderId="0" xfId="0" applyFont="1" applyFill="1" applyBorder="1" applyAlignment="1">
      <alignment/>
    </xf>
    <xf numFmtId="0" fontId="32" fillId="68" borderId="0" xfId="0" applyFont="1" applyFill="1" applyBorder="1" applyAlignment="1">
      <alignment/>
    </xf>
    <xf numFmtId="0" fontId="48" fillId="69" borderId="0" xfId="0" applyFont="1" applyFill="1" applyBorder="1" applyAlignment="1">
      <alignment horizontal="left"/>
    </xf>
    <xf numFmtId="0" fontId="0" fillId="68" borderId="0" xfId="0" applyFont="1" applyFill="1" applyBorder="1" applyAlignment="1">
      <alignment horizontal="left"/>
    </xf>
    <xf numFmtId="0" fontId="28" fillId="68" borderId="0" xfId="0" applyFont="1" applyFill="1" applyBorder="1" applyAlignment="1">
      <alignment horizontal="left"/>
    </xf>
    <xf numFmtId="0" fontId="28" fillId="68" borderId="0" xfId="0" applyFont="1" applyFill="1" applyBorder="1" applyAlignment="1">
      <alignment horizontal="left"/>
    </xf>
    <xf numFmtId="0" fontId="104" fillId="68" borderId="0" xfId="0" applyFont="1" applyFill="1" applyBorder="1" applyAlignment="1">
      <alignment horizontal="left"/>
    </xf>
    <xf numFmtId="0" fontId="104" fillId="68" borderId="0" xfId="0" applyFont="1" applyFill="1" applyBorder="1" applyAlignment="1">
      <alignment horizontal="left"/>
    </xf>
    <xf numFmtId="0" fontId="32" fillId="68" borderId="0" xfId="0" applyFont="1" applyFill="1" applyBorder="1" applyAlignment="1">
      <alignment/>
    </xf>
    <xf numFmtId="0" fontId="105" fillId="68" borderId="0" xfId="0" applyFont="1" applyFill="1" applyBorder="1" applyAlignment="1">
      <alignment horizontal="left"/>
    </xf>
    <xf numFmtId="0" fontId="105" fillId="68" borderId="0" xfId="0" applyFont="1" applyFill="1" applyBorder="1" applyAlignment="1">
      <alignment horizontal="left"/>
    </xf>
    <xf numFmtId="0" fontId="50" fillId="68" borderId="0" xfId="0" applyFont="1" applyFill="1" applyBorder="1" applyAlignment="1">
      <alignment/>
    </xf>
    <xf numFmtId="0" fontId="51" fillId="69" borderId="0" xfId="0" applyFont="1" applyFill="1" applyBorder="1" applyAlignment="1">
      <alignment/>
    </xf>
    <xf numFmtId="0" fontId="52" fillId="69" borderId="0" xfId="0" applyFont="1" applyFill="1" applyBorder="1" applyAlignment="1">
      <alignment/>
    </xf>
    <xf numFmtId="0" fontId="53" fillId="68" borderId="0" xfId="0" applyFont="1" applyFill="1" applyBorder="1" applyAlignment="1">
      <alignment/>
    </xf>
    <xf numFmtId="0" fontId="106" fillId="68" borderId="0" xfId="0" applyFont="1" applyFill="1" applyBorder="1" applyAlignment="1">
      <alignment/>
    </xf>
    <xf numFmtId="0" fontId="33" fillId="68" borderId="0" xfId="0" applyFont="1" applyFill="1" applyBorder="1" applyAlignment="1">
      <alignment/>
    </xf>
    <xf numFmtId="0" fontId="107" fillId="68" borderId="0" xfId="0" applyFont="1" applyFill="1" applyBorder="1" applyAlignment="1">
      <alignment/>
    </xf>
    <xf numFmtId="0" fontId="105" fillId="68" borderId="0" xfId="0" applyFont="1" applyFill="1" applyBorder="1" applyAlignment="1">
      <alignment horizontal="left"/>
    </xf>
    <xf numFmtId="0" fontId="108" fillId="38" borderId="0" xfId="0" applyFont="1" applyFill="1" applyBorder="1" applyAlignment="1">
      <alignment/>
    </xf>
    <xf numFmtId="0" fontId="109" fillId="38" borderId="0" xfId="0" applyFont="1" applyFill="1" applyBorder="1" applyAlignment="1">
      <alignment/>
    </xf>
    <xf numFmtId="0" fontId="110" fillId="38" borderId="0" xfId="0" applyFont="1" applyFill="1" applyBorder="1" applyAlignment="1">
      <alignment/>
    </xf>
    <xf numFmtId="0" fontId="12" fillId="32" borderId="0" xfId="0" applyFont="1" applyFill="1" applyAlignment="1">
      <alignment horizontal="center"/>
    </xf>
    <xf numFmtId="0" fontId="12" fillId="32" borderId="0" xfId="0" applyFont="1" applyFill="1" applyAlignment="1">
      <alignment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dmin@mhkbytca.s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zoomScalePageLayoutView="0" workbookViewId="0" topLeftCell="A7">
      <selection activeCell="O10" sqref="O10"/>
    </sheetView>
  </sheetViews>
  <sheetFormatPr defaultColWidth="9.00390625" defaultRowHeight="12.75"/>
  <cols>
    <col min="1" max="1" width="1.875" style="72" customWidth="1"/>
    <col min="2" max="2" width="7.375" style="72" customWidth="1"/>
    <col min="3" max="7" width="9.125" style="72" customWidth="1"/>
    <col min="8" max="10" width="5.75390625" style="72" customWidth="1"/>
    <col min="11" max="12" width="7.375" style="72" customWidth="1"/>
    <col min="13" max="16384" width="9.125" style="72" customWidth="1"/>
  </cols>
  <sheetData>
    <row r="1" spans="1:16" ht="12.7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14.25">
      <c r="A2" s="79"/>
      <c r="B2" s="202" t="s">
        <v>166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79"/>
    </row>
    <row r="3" spans="1:16" ht="12.7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16" ht="12.75">
      <c r="A4" s="79"/>
      <c r="B4" s="79"/>
      <c r="C4" s="79"/>
      <c r="D4" s="206" t="s">
        <v>38</v>
      </c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</row>
    <row r="5" spans="1:16" ht="12.75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</row>
    <row r="6" spans="1:16" ht="19.5">
      <c r="A6" s="204" t="s">
        <v>39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79"/>
      <c r="P6" s="79"/>
    </row>
    <row r="7" spans="1:16" ht="12.75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</row>
    <row r="8" spans="1:16" ht="15">
      <c r="A8" s="208" t="s">
        <v>40</v>
      </c>
      <c r="B8" s="209"/>
      <c r="C8" s="209"/>
      <c r="D8" s="197" t="s">
        <v>169</v>
      </c>
      <c r="E8" s="198"/>
      <c r="F8" s="198"/>
      <c r="G8" s="210"/>
      <c r="H8" s="79"/>
      <c r="I8" s="211" t="s">
        <v>182</v>
      </c>
      <c r="J8" s="211"/>
      <c r="K8" s="212"/>
      <c r="L8" s="212"/>
      <c r="M8" s="79"/>
      <c r="N8" s="79"/>
      <c r="O8" s="79"/>
      <c r="P8" s="79"/>
    </row>
    <row r="9" spans="1:16" ht="12.7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</row>
    <row r="10" spans="1:16" ht="12.75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</row>
    <row r="11" spans="1:16" ht="12.7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</row>
    <row r="12" spans="1:16" ht="12.75">
      <c r="A12" s="199"/>
      <c r="B12" s="200"/>
      <c r="C12" s="201"/>
      <c r="D12" s="201" t="s">
        <v>176</v>
      </c>
      <c r="E12" s="199"/>
      <c r="F12" s="199"/>
      <c r="G12" s="199"/>
      <c r="H12" s="199"/>
      <c r="I12" s="199"/>
      <c r="J12" s="199"/>
      <c r="K12" s="201" t="s">
        <v>167</v>
      </c>
      <c r="L12" s="213" t="s">
        <v>168</v>
      </c>
      <c r="N12" s="79"/>
      <c r="O12" s="79"/>
      <c r="P12" s="79"/>
    </row>
    <row r="13" spans="1:12" ht="12.75">
      <c r="A13" s="6"/>
      <c r="B13" s="497" t="s">
        <v>9</v>
      </c>
      <c r="C13" s="498" t="str">
        <f>'1. kolo-Opava-STŽKY'!C20</f>
        <v>HK Štart Trenčín</v>
      </c>
      <c r="D13" s="498"/>
      <c r="E13" s="497">
        <v>11</v>
      </c>
      <c r="F13" s="497">
        <f>'1. kolo-Opava-STŽKY'!F20+'2. kolo-Poruba-STŽK'!F28+'3. kolo-Bytča-STŽKY'!F21</f>
        <v>1</v>
      </c>
      <c r="G13" s="497">
        <f>'1. kolo-Opava-STŽKY'!G20+'2. kolo-Poruba-STŽK'!G28+'3. kolo-Bytča-STŽKY'!G21</f>
        <v>0</v>
      </c>
      <c r="H13" s="497">
        <v>257</v>
      </c>
      <c r="I13" s="497" t="s">
        <v>8</v>
      </c>
      <c r="J13" s="497">
        <v>180</v>
      </c>
      <c r="K13" s="497">
        <v>23</v>
      </c>
      <c r="L13" s="497">
        <v>77</v>
      </c>
    </row>
    <row r="14" spans="1:12" ht="12.75">
      <c r="A14" s="6"/>
      <c r="B14" s="497" t="s">
        <v>10</v>
      </c>
      <c r="C14" s="498" t="str">
        <f>'1. kolo-Opava-STŽKY'!C19</f>
        <v>MHK Bytča</v>
      </c>
      <c r="D14" s="498"/>
      <c r="E14" s="497">
        <v>7</v>
      </c>
      <c r="F14" s="497">
        <f>'1. kolo-Opava-STŽKY'!F19+'2. kolo-Poruba-STŽK'!F29+'3. kolo-Bytča-STŽKY'!F22</f>
        <v>1</v>
      </c>
      <c r="G14" s="497">
        <v>4</v>
      </c>
      <c r="H14" s="497">
        <v>231</v>
      </c>
      <c r="I14" s="497" t="s">
        <v>8</v>
      </c>
      <c r="J14" s="497">
        <v>175</v>
      </c>
      <c r="K14" s="497">
        <v>15</v>
      </c>
      <c r="L14" s="497">
        <v>56</v>
      </c>
    </row>
    <row r="15" spans="1:12" ht="12.75">
      <c r="A15" s="6"/>
      <c r="B15" s="497" t="s">
        <v>11</v>
      </c>
      <c r="C15" s="498" t="str">
        <f>'1. kolo-Opava-STŽKY'!C21</f>
        <v>Sokol Poruba</v>
      </c>
      <c r="D15" s="498"/>
      <c r="E15" s="497">
        <f>'1. kolo-Opava-STŽKY'!E21+'2. kolo-Poruba-STŽK'!E30+'3. kolo-Bytča-STŽKY'!E23</f>
        <v>3</v>
      </c>
      <c r="F15" s="497">
        <f>'1. kolo-Opava-STŽKY'!F21+'2. kolo-Poruba-STŽK'!F30+'3. kolo-Bytča-STŽKY'!F23</f>
        <v>0</v>
      </c>
      <c r="G15" s="497">
        <v>9</v>
      </c>
      <c r="H15" s="497">
        <v>200</v>
      </c>
      <c r="I15" s="497" t="s">
        <v>8</v>
      </c>
      <c r="J15" s="497">
        <v>250</v>
      </c>
      <c r="K15" s="497">
        <f>'1. kolo-Opava-STŽKY'!K21+'2. kolo-Poruba-STŽK'!K30+'3. kolo-Bytča-STŽKY'!K23</f>
        <v>6</v>
      </c>
      <c r="L15" s="497">
        <v>-50</v>
      </c>
    </row>
    <row r="16" spans="1:12" ht="12.75">
      <c r="A16" s="6"/>
      <c r="B16" s="497" t="s">
        <v>12</v>
      </c>
      <c r="C16" s="498" t="str">
        <f>'1. kolo-Opava-STŽKY'!C22</f>
        <v>SK P.E.M.A. Opava</v>
      </c>
      <c r="D16" s="498"/>
      <c r="E16" s="497">
        <v>2</v>
      </c>
      <c r="F16" s="497">
        <f>'1. kolo-Opava-STŽKY'!F22+'2. kolo-Poruba-STŽK'!F31+'3. kolo-Bytča-STŽKY'!F24</f>
        <v>0</v>
      </c>
      <c r="G16" s="497">
        <v>10</v>
      </c>
      <c r="H16" s="497">
        <v>193</v>
      </c>
      <c r="I16" s="497" t="s">
        <v>8</v>
      </c>
      <c r="J16" s="497">
        <v>281</v>
      </c>
      <c r="K16" s="497">
        <v>4</v>
      </c>
      <c r="L16" s="497">
        <v>-88</v>
      </c>
    </row>
    <row r="17" spans="1:12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12.75">
      <c r="A18" s="6"/>
      <c r="B18" s="475"/>
      <c r="C18" s="486" t="s">
        <v>173</v>
      </c>
      <c r="D18" s="486"/>
      <c r="E18" s="473" t="s">
        <v>170</v>
      </c>
      <c r="F18" s="474"/>
      <c r="G18" s="474"/>
      <c r="H18" s="474"/>
      <c r="I18" s="475"/>
      <c r="J18" s="475"/>
      <c r="K18" s="475"/>
      <c r="L18" s="475"/>
    </row>
    <row r="19" spans="1:12" ht="12.75">
      <c r="A19" s="6"/>
      <c r="B19" s="475"/>
      <c r="C19" s="486" t="s">
        <v>171</v>
      </c>
      <c r="D19" s="486"/>
      <c r="E19" s="473" t="s">
        <v>172</v>
      </c>
      <c r="F19" s="474"/>
      <c r="G19" s="474"/>
      <c r="H19" s="474"/>
      <c r="I19" s="475"/>
      <c r="J19" s="475"/>
      <c r="K19" s="475"/>
      <c r="L19" s="475"/>
    </row>
    <row r="20" spans="1:12" ht="12.75">
      <c r="A20" s="6"/>
      <c r="B20" s="475"/>
      <c r="C20" s="486" t="s">
        <v>174</v>
      </c>
      <c r="D20" s="486"/>
      <c r="E20" s="476" t="s">
        <v>175</v>
      </c>
      <c r="F20" s="475"/>
      <c r="G20" s="475"/>
      <c r="H20" s="475"/>
      <c r="I20" s="475"/>
      <c r="J20" s="475"/>
      <c r="K20" s="475"/>
      <c r="L20" s="475"/>
    </row>
    <row r="21" spans="1:12" ht="12.75">
      <c r="A21" s="6"/>
      <c r="B21" s="475"/>
      <c r="C21" s="486"/>
      <c r="D21" s="486"/>
      <c r="E21" s="476"/>
      <c r="F21" s="475"/>
      <c r="G21" s="475"/>
      <c r="H21" s="475"/>
      <c r="I21" s="475"/>
      <c r="J21" s="475"/>
      <c r="K21" s="475"/>
      <c r="L21" s="475"/>
    </row>
    <row r="22" spans="1:12" ht="13.5">
      <c r="A22" s="6"/>
      <c r="B22" s="475"/>
      <c r="C22" s="487" t="s">
        <v>106</v>
      </c>
      <c r="D22" s="488"/>
      <c r="E22" s="477" t="s">
        <v>107</v>
      </c>
      <c r="F22" s="477"/>
      <c r="G22" s="477"/>
      <c r="H22" s="477"/>
      <c r="I22" s="477"/>
      <c r="J22" s="477"/>
      <c r="K22" s="477"/>
      <c r="L22" s="477"/>
    </row>
    <row r="23" spans="1:12" ht="13.5">
      <c r="A23" s="6"/>
      <c r="B23" s="475"/>
      <c r="C23" s="487" t="s">
        <v>108</v>
      </c>
      <c r="D23" s="488"/>
      <c r="E23" s="477" t="s">
        <v>109</v>
      </c>
      <c r="F23" s="477"/>
      <c r="G23" s="477"/>
      <c r="H23" s="477"/>
      <c r="I23" s="477"/>
      <c r="J23" s="477"/>
      <c r="K23" s="477"/>
      <c r="L23" s="477"/>
    </row>
    <row r="24" spans="1:12" ht="13.5">
      <c r="A24" s="6"/>
      <c r="B24" s="475"/>
      <c r="C24" s="487" t="s">
        <v>110</v>
      </c>
      <c r="D24" s="488"/>
      <c r="E24" s="477" t="s">
        <v>111</v>
      </c>
      <c r="F24" s="477"/>
      <c r="G24" s="477"/>
      <c r="H24" s="477"/>
      <c r="I24" s="477"/>
      <c r="J24" s="477"/>
      <c r="K24" s="477"/>
      <c r="L24" s="477"/>
    </row>
    <row r="25" spans="1:12" ht="12.75">
      <c r="A25" s="6"/>
      <c r="B25" s="475"/>
      <c r="C25" s="486"/>
      <c r="D25" s="486"/>
      <c r="E25" s="476"/>
      <c r="F25" s="475"/>
      <c r="G25" s="475"/>
      <c r="H25" s="475"/>
      <c r="I25" s="475"/>
      <c r="J25" s="475"/>
      <c r="K25" s="475"/>
      <c r="L25" s="475"/>
    </row>
    <row r="26" spans="1:12" ht="12.75">
      <c r="A26" s="6"/>
      <c r="B26" s="475"/>
      <c r="C26" s="489" t="s">
        <v>30</v>
      </c>
      <c r="D26" s="489"/>
      <c r="E26" s="478" t="s">
        <v>129</v>
      </c>
      <c r="F26" s="478"/>
      <c r="G26" s="478"/>
      <c r="H26" s="478"/>
      <c r="I26" s="478"/>
      <c r="J26" s="479"/>
      <c r="K26" s="479"/>
      <c r="L26" s="479"/>
    </row>
    <row r="27" spans="1:12" ht="12.75">
      <c r="A27" s="6"/>
      <c r="B27" s="475"/>
      <c r="C27" s="489" t="s">
        <v>27</v>
      </c>
      <c r="D27" s="489"/>
      <c r="E27" s="478" t="s">
        <v>130</v>
      </c>
      <c r="F27" s="478"/>
      <c r="G27" s="478"/>
      <c r="H27" s="478"/>
      <c r="I27" s="478"/>
      <c r="J27" s="479"/>
      <c r="K27" s="479"/>
      <c r="L27" s="479"/>
    </row>
    <row r="28" spans="1:12" ht="12.75">
      <c r="A28" s="6"/>
      <c r="B28" s="475"/>
      <c r="C28" s="489" t="s">
        <v>53</v>
      </c>
      <c r="D28" s="489"/>
      <c r="E28" s="480" t="s">
        <v>131</v>
      </c>
      <c r="F28" s="480"/>
      <c r="G28" s="480"/>
      <c r="H28" s="480"/>
      <c r="I28" s="480"/>
      <c r="J28" s="480"/>
      <c r="K28" s="480"/>
      <c r="L28" s="480"/>
    </row>
    <row r="29" spans="1:12" ht="12.75">
      <c r="A29" s="6"/>
      <c r="B29" s="475"/>
      <c r="C29" s="486"/>
      <c r="D29" s="486"/>
      <c r="E29" s="476"/>
      <c r="F29" s="475"/>
      <c r="G29" s="475"/>
      <c r="H29" s="475"/>
      <c r="I29" s="475"/>
      <c r="J29" s="475"/>
      <c r="K29" s="475"/>
      <c r="L29" s="475"/>
    </row>
    <row r="30" spans="1:12" ht="12.75">
      <c r="A30" s="6"/>
      <c r="B30" s="475"/>
      <c r="C30" s="490" t="s">
        <v>30</v>
      </c>
      <c r="D30" s="490"/>
      <c r="E30" s="481" t="s">
        <v>177</v>
      </c>
      <c r="F30" s="481"/>
      <c r="G30" s="481"/>
      <c r="H30" s="481"/>
      <c r="I30" s="481"/>
      <c r="J30" s="481"/>
      <c r="K30" s="481"/>
      <c r="L30" s="481"/>
    </row>
    <row r="31" spans="1:12" ht="12.75">
      <c r="A31" s="6"/>
      <c r="B31" s="475"/>
      <c r="C31" s="490" t="s">
        <v>27</v>
      </c>
      <c r="D31" s="490"/>
      <c r="E31" s="481" t="s">
        <v>178</v>
      </c>
      <c r="F31" s="481"/>
      <c r="G31" s="481"/>
      <c r="H31" s="481"/>
      <c r="I31" s="481"/>
      <c r="J31" s="481"/>
      <c r="K31" s="481"/>
      <c r="L31" s="481"/>
    </row>
    <row r="32" spans="1:12" ht="12.75">
      <c r="A32" s="6"/>
      <c r="B32" s="475"/>
      <c r="C32" s="490" t="s">
        <v>53</v>
      </c>
      <c r="D32" s="490"/>
      <c r="E32" s="482" t="s">
        <v>179</v>
      </c>
      <c r="F32" s="482"/>
      <c r="G32" s="482"/>
      <c r="H32" s="482"/>
      <c r="I32" s="482"/>
      <c r="J32" s="482"/>
      <c r="K32" s="482"/>
      <c r="L32" s="482"/>
    </row>
    <row r="33" spans="1:12" ht="12.75">
      <c r="A33" s="6"/>
      <c r="B33" s="475"/>
      <c r="C33" s="491"/>
      <c r="D33" s="491"/>
      <c r="E33" s="483"/>
      <c r="F33" s="475"/>
      <c r="G33" s="475"/>
      <c r="H33" s="475"/>
      <c r="I33" s="475"/>
      <c r="J33" s="475"/>
      <c r="K33" s="475"/>
      <c r="L33" s="475"/>
    </row>
    <row r="34" spans="1:12" ht="12.75">
      <c r="A34" s="6"/>
      <c r="B34" s="475"/>
      <c r="C34" s="494" t="s">
        <v>180</v>
      </c>
      <c r="D34" s="494"/>
      <c r="E34" s="495"/>
      <c r="F34" s="496"/>
      <c r="G34" s="496"/>
      <c r="H34" s="496"/>
      <c r="I34" s="496"/>
      <c r="J34" s="475"/>
      <c r="K34" s="475"/>
      <c r="L34" s="475"/>
    </row>
    <row r="35" spans="1:12" ht="12.75">
      <c r="A35" s="6"/>
      <c r="B35" s="475"/>
      <c r="C35" s="491"/>
      <c r="D35" s="491"/>
      <c r="E35" s="483"/>
      <c r="F35" s="475"/>
      <c r="G35" s="475"/>
      <c r="H35" s="475"/>
      <c r="I35" s="475"/>
      <c r="J35" s="475"/>
      <c r="K35" s="475"/>
      <c r="L35" s="475"/>
    </row>
    <row r="36" spans="1:12" ht="12.75">
      <c r="A36" s="6"/>
      <c r="B36" s="475"/>
      <c r="C36" s="492" t="s">
        <v>30</v>
      </c>
      <c r="D36" s="492"/>
      <c r="E36" s="484" t="s">
        <v>129</v>
      </c>
      <c r="F36" s="484"/>
      <c r="G36" s="484"/>
      <c r="H36" s="484"/>
      <c r="I36" s="484"/>
      <c r="J36" s="485"/>
      <c r="K36" s="485"/>
      <c r="L36" s="485"/>
    </row>
    <row r="37" spans="1:12" ht="12.75">
      <c r="A37" s="6"/>
      <c r="B37" s="475"/>
      <c r="C37" s="492" t="s">
        <v>27</v>
      </c>
      <c r="D37" s="492"/>
      <c r="E37" s="484" t="s">
        <v>130</v>
      </c>
      <c r="F37" s="484"/>
      <c r="G37" s="484"/>
      <c r="H37" s="484"/>
      <c r="I37" s="484"/>
      <c r="J37" s="485"/>
      <c r="K37" s="485"/>
      <c r="L37" s="485"/>
    </row>
    <row r="38" spans="1:12" ht="12.75">
      <c r="A38" s="6"/>
      <c r="B38" s="475"/>
      <c r="C38" s="492" t="s">
        <v>53</v>
      </c>
      <c r="D38" s="492"/>
      <c r="E38" s="493" t="s">
        <v>181</v>
      </c>
      <c r="F38" s="493"/>
      <c r="G38" s="493"/>
      <c r="H38" s="493"/>
      <c r="I38" s="493"/>
      <c r="J38" s="493"/>
      <c r="K38" s="493"/>
      <c r="L38" s="493"/>
    </row>
    <row r="39" spans="1:12" ht="12.75">
      <c r="A39" s="6"/>
      <c r="B39" s="475"/>
      <c r="C39" s="491"/>
      <c r="D39" s="491"/>
      <c r="E39" s="483"/>
      <c r="F39" s="475"/>
      <c r="G39" s="475"/>
      <c r="H39" s="475"/>
      <c r="I39" s="475"/>
      <c r="J39" s="475"/>
      <c r="K39" s="475"/>
      <c r="L39" s="475"/>
    </row>
    <row r="40" spans="1:12" ht="12.75">
      <c r="A40" s="6"/>
      <c r="B40" s="6" t="s">
        <v>65</v>
      </c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2.75">
      <c r="A41" s="6"/>
      <c r="B41" s="6"/>
      <c r="C41" s="383" t="s">
        <v>151</v>
      </c>
      <c r="D41" s="383"/>
      <c r="E41" s="384"/>
      <c r="F41" s="385"/>
      <c r="G41" s="385"/>
      <c r="H41" s="386"/>
      <c r="I41" s="387"/>
      <c r="J41" s="387">
        <v>71</v>
      </c>
      <c r="K41" s="6"/>
      <c r="L41" s="6"/>
    </row>
    <row r="42" spans="1:12" ht="12.75">
      <c r="A42" s="6"/>
      <c r="B42" s="6"/>
      <c r="C42" s="377" t="s">
        <v>152</v>
      </c>
      <c r="D42" s="378"/>
      <c r="E42" s="71"/>
      <c r="F42" s="374"/>
      <c r="G42" s="374"/>
      <c r="H42" s="375"/>
      <c r="I42" s="376"/>
      <c r="J42" s="376">
        <v>64</v>
      </c>
      <c r="K42" s="6"/>
      <c r="L42" s="6"/>
    </row>
    <row r="43" spans="1:12" ht="12.75">
      <c r="A43" s="6"/>
      <c r="B43" s="6"/>
      <c r="C43" s="377" t="s">
        <v>155</v>
      </c>
      <c r="D43" s="378"/>
      <c r="E43" s="71"/>
      <c r="F43" s="374"/>
      <c r="G43" s="374"/>
      <c r="H43" s="375"/>
      <c r="I43" s="376"/>
      <c r="J43" s="376">
        <v>51</v>
      </c>
      <c r="K43" s="6"/>
      <c r="L43" s="6"/>
    </row>
    <row r="44" spans="1:12" ht="12.75">
      <c r="A44" s="6"/>
      <c r="B44" s="6"/>
      <c r="C44" s="372" t="s">
        <v>158</v>
      </c>
      <c r="D44" s="373"/>
      <c r="E44" s="71"/>
      <c r="F44" s="374"/>
      <c r="G44" s="374"/>
      <c r="H44" s="375"/>
      <c r="I44" s="379"/>
      <c r="J44" s="379">
        <v>46</v>
      </c>
      <c r="K44" s="6"/>
      <c r="L44" s="6"/>
    </row>
    <row r="45" spans="1:12" ht="12.75">
      <c r="A45" s="6"/>
      <c r="B45" s="6"/>
      <c r="C45" s="372" t="s">
        <v>154</v>
      </c>
      <c r="D45" s="373"/>
      <c r="E45" s="71"/>
      <c r="F45" s="374"/>
      <c r="G45" s="374"/>
      <c r="H45" s="375"/>
      <c r="I45" s="379"/>
      <c r="J45" s="379">
        <v>40</v>
      </c>
      <c r="K45" s="6"/>
      <c r="L45" s="6"/>
    </row>
    <row r="46" spans="1:12" ht="12.75">
      <c r="A46" s="6"/>
      <c r="B46" s="6"/>
      <c r="C46" s="372"/>
      <c r="D46" s="373"/>
      <c r="E46" s="71"/>
      <c r="F46" s="374"/>
      <c r="G46" s="374"/>
      <c r="H46" s="375"/>
      <c r="I46" s="376"/>
      <c r="J46" s="376"/>
      <c r="K46" s="6"/>
      <c r="L46" s="6"/>
    </row>
    <row r="47" spans="1:12" ht="12.75">
      <c r="A47" s="6"/>
      <c r="B47" s="6"/>
      <c r="C47" s="377"/>
      <c r="D47" s="378"/>
      <c r="E47" s="71"/>
      <c r="F47" s="374"/>
      <c r="G47" s="374"/>
      <c r="H47" s="380"/>
      <c r="I47" s="376"/>
      <c r="J47" s="376"/>
      <c r="K47" s="6"/>
      <c r="L47" s="6"/>
    </row>
    <row r="48" spans="1:12" ht="12.75">
      <c r="A48" s="6"/>
      <c r="B48" s="6"/>
      <c r="C48" s="381"/>
      <c r="D48" s="71"/>
      <c r="E48" s="379"/>
      <c r="F48" s="381"/>
      <c r="G48" s="381"/>
      <c r="H48" s="382"/>
      <c r="I48" s="379"/>
      <c r="J48" s="379"/>
      <c r="K48" s="6"/>
      <c r="L48" s="6"/>
    </row>
    <row r="49" spans="1:12" ht="12.75">
      <c r="A49" s="6"/>
      <c r="B49" s="6"/>
      <c r="C49" s="372"/>
      <c r="D49" s="373"/>
      <c r="E49" s="71"/>
      <c r="F49" s="374"/>
      <c r="G49" s="374"/>
      <c r="H49" s="375"/>
      <c r="I49" s="379"/>
      <c r="J49" s="379"/>
      <c r="K49" s="6"/>
      <c r="L49" s="6"/>
    </row>
    <row r="50" spans="1:12" ht="12.75">
      <c r="A50" s="6"/>
      <c r="B50" s="6"/>
      <c r="C50" s="381"/>
      <c r="D50" s="71"/>
      <c r="E50" s="379"/>
      <c r="F50" s="381"/>
      <c r="G50" s="381"/>
      <c r="H50" s="382"/>
      <c r="I50" s="379"/>
      <c r="J50" s="379"/>
      <c r="K50" s="6"/>
      <c r="L50" s="6"/>
    </row>
    <row r="51" spans="1:12" ht="12.75">
      <c r="A51" s="88"/>
      <c r="B51" s="89"/>
      <c r="C51" s="381"/>
      <c r="D51" s="71"/>
      <c r="E51" s="379"/>
      <c r="F51" s="381"/>
      <c r="G51" s="381"/>
      <c r="H51" s="382"/>
      <c r="I51" s="379"/>
      <c r="J51" s="379"/>
      <c r="K51" s="89"/>
      <c r="L51" s="89"/>
    </row>
    <row r="52" spans="1:12" ht="12.75">
      <c r="A52" s="88"/>
      <c r="B52" s="88"/>
      <c r="C52" s="372"/>
      <c r="D52" s="373"/>
      <c r="E52" s="71"/>
      <c r="F52" s="374"/>
      <c r="G52" s="374"/>
      <c r="H52" s="375"/>
      <c r="I52" s="376"/>
      <c r="J52" s="376"/>
      <c r="K52" s="88"/>
      <c r="L52" s="88"/>
    </row>
    <row r="53" spans="1:12" ht="12.75">
      <c r="A53" s="6"/>
      <c r="B53" s="6"/>
      <c r="C53" s="372"/>
      <c r="D53" s="373"/>
      <c r="E53" s="71"/>
      <c r="F53" s="374"/>
      <c r="G53" s="374"/>
      <c r="H53" s="375"/>
      <c r="I53" s="379"/>
      <c r="J53" s="379"/>
      <c r="K53" s="6"/>
      <c r="L53" s="6"/>
    </row>
    <row r="54" spans="1:12" ht="12.75">
      <c r="A54" s="6"/>
      <c r="B54" s="6"/>
      <c r="C54" s="377"/>
      <c r="D54" s="378"/>
      <c r="E54" s="71"/>
      <c r="F54" s="374"/>
      <c r="G54" s="374"/>
      <c r="H54" s="375"/>
      <c r="I54" s="376"/>
      <c r="J54" s="376"/>
      <c r="K54" s="6"/>
      <c r="L54" s="6"/>
    </row>
    <row r="55" spans="1:12" ht="12.75">
      <c r="A55" s="6"/>
      <c r="B55" s="6"/>
      <c r="C55" s="381"/>
      <c r="D55" s="71"/>
      <c r="E55" s="379"/>
      <c r="F55" s="381"/>
      <c r="G55" s="381"/>
      <c r="H55" s="382"/>
      <c r="I55" s="376"/>
      <c r="J55" s="376"/>
      <c r="K55" s="6"/>
      <c r="L55" s="6"/>
    </row>
    <row r="56" spans="1:12" ht="12.75">
      <c r="A56" s="6"/>
      <c r="B56" s="6"/>
      <c r="C56" s="372"/>
      <c r="D56" s="373"/>
      <c r="E56" s="71"/>
      <c r="F56" s="374"/>
      <c r="G56" s="374"/>
      <c r="H56" s="380"/>
      <c r="I56" s="376"/>
      <c r="J56" s="376"/>
      <c r="K56" s="6"/>
      <c r="L56" s="6"/>
    </row>
    <row r="57" spans="1:12" ht="12.75">
      <c r="A57" s="6"/>
      <c r="B57" s="6"/>
      <c r="C57" s="372"/>
      <c r="D57" s="373"/>
      <c r="E57" s="71"/>
      <c r="F57" s="374"/>
      <c r="G57" s="374"/>
      <c r="H57" s="375"/>
      <c r="I57" s="376"/>
      <c r="J57" s="376"/>
      <c r="K57" s="6"/>
      <c r="L57" s="6"/>
    </row>
    <row r="58" spans="1:12" ht="12.75">
      <c r="A58" s="6"/>
      <c r="B58" s="6"/>
      <c r="C58" s="372"/>
      <c r="D58" s="373"/>
      <c r="E58" s="71"/>
      <c r="F58" s="374"/>
      <c r="G58" s="374"/>
      <c r="H58" s="375"/>
      <c r="I58" s="379"/>
      <c r="J58" s="379"/>
      <c r="K58" s="6"/>
      <c r="L58" s="6"/>
    </row>
    <row r="59" spans="1:12" ht="12.75">
      <c r="A59" s="388"/>
      <c r="B59" s="389"/>
      <c r="C59" s="390"/>
      <c r="D59" s="390"/>
      <c r="E59" s="391"/>
      <c r="F59" s="391"/>
      <c r="G59" s="391"/>
      <c r="H59" s="392"/>
      <c r="I59" s="392"/>
      <c r="J59" s="392"/>
      <c r="K59" s="5"/>
      <c r="L59" s="5"/>
    </row>
    <row r="60" spans="1:12" ht="12.75">
      <c r="A60" s="388"/>
      <c r="B60" s="388"/>
      <c r="C60" s="393"/>
      <c r="D60" s="393"/>
      <c r="E60" s="393"/>
      <c r="F60" s="393"/>
      <c r="G60" s="393"/>
      <c r="H60" s="394"/>
      <c r="I60" s="394"/>
      <c r="J60" s="394"/>
      <c r="K60" s="12"/>
      <c r="L60" s="12"/>
    </row>
    <row r="61" spans="1:12" ht="12.75">
      <c r="A61" s="6"/>
      <c r="B61" s="70"/>
      <c r="C61" s="395"/>
      <c r="D61" s="395"/>
      <c r="E61" s="393"/>
      <c r="F61" s="393"/>
      <c r="G61" s="393"/>
      <c r="H61" s="394"/>
      <c r="I61" s="394"/>
      <c r="J61" s="394"/>
      <c r="K61" s="21"/>
      <c r="L61" s="21"/>
    </row>
    <row r="62" spans="1:12" ht="12.75">
      <c r="A62" s="6"/>
      <c r="B62" s="70"/>
      <c r="C62" s="90"/>
      <c r="D62" s="91"/>
      <c r="E62" s="393"/>
      <c r="F62" s="393"/>
      <c r="G62" s="393"/>
      <c r="H62" s="394"/>
      <c r="I62" s="394"/>
      <c r="J62" s="394"/>
      <c r="K62" s="21"/>
      <c r="L62" s="21"/>
    </row>
    <row r="63" spans="1:12" ht="12.75">
      <c r="A63" s="6"/>
      <c r="B63" s="70"/>
      <c r="C63" s="90"/>
      <c r="D63" s="67"/>
      <c r="E63" s="393"/>
      <c r="F63" s="393"/>
      <c r="G63" s="393"/>
      <c r="H63" s="394"/>
      <c r="I63" s="394"/>
      <c r="J63" s="394"/>
      <c r="K63" s="21"/>
      <c r="L63" s="21"/>
    </row>
    <row r="64" spans="1:12" ht="12.75">
      <c r="A64" s="6"/>
      <c r="B64" s="70"/>
      <c r="C64" s="90"/>
      <c r="D64" s="67"/>
      <c r="E64" s="393"/>
      <c r="F64" s="393"/>
      <c r="G64" s="393"/>
      <c r="H64" s="394"/>
      <c r="I64" s="394"/>
      <c r="J64" s="394"/>
      <c r="K64" s="21"/>
      <c r="L64" s="21"/>
    </row>
    <row r="65" spans="1:12" ht="12.75">
      <c r="A65" s="6"/>
      <c r="B65" s="70"/>
      <c r="C65" s="395"/>
      <c r="D65" s="395"/>
      <c r="E65" s="393"/>
      <c r="F65" s="393"/>
      <c r="G65" s="393"/>
      <c r="H65" s="394"/>
      <c r="I65" s="394"/>
      <c r="J65" s="394"/>
      <c r="K65" s="21"/>
      <c r="L65" s="21"/>
    </row>
    <row r="66" spans="1:12" ht="12.75">
      <c r="A66" s="6"/>
      <c r="B66" s="70"/>
      <c r="C66" s="395"/>
      <c r="D66" s="395"/>
      <c r="E66" s="393"/>
      <c r="F66" s="393"/>
      <c r="G66" s="393"/>
      <c r="H66" s="394"/>
      <c r="I66" s="394"/>
      <c r="J66" s="394"/>
      <c r="K66" s="21"/>
      <c r="L66" s="21"/>
    </row>
    <row r="67" spans="1:12" ht="12.75">
      <c r="A67" s="6"/>
      <c r="B67" s="70"/>
      <c r="C67" s="395"/>
      <c r="D67" s="395"/>
      <c r="E67" s="393"/>
      <c r="F67" s="393"/>
      <c r="G67" s="393"/>
      <c r="H67" s="394"/>
      <c r="I67" s="394"/>
      <c r="J67" s="394"/>
      <c r="K67" s="21"/>
      <c r="L67" s="21"/>
    </row>
    <row r="68" spans="1:12" ht="12.75">
      <c r="A68" s="6"/>
      <c r="B68" s="70"/>
      <c r="C68" s="395"/>
      <c r="D68" s="395"/>
      <c r="E68" s="393"/>
      <c r="F68" s="393"/>
      <c r="G68" s="393"/>
      <c r="H68" s="394"/>
      <c r="I68" s="394"/>
      <c r="J68" s="394"/>
      <c r="K68" s="21"/>
      <c r="L68" s="21"/>
    </row>
    <row r="69" spans="1:12" ht="12.75">
      <c r="A69" s="6"/>
      <c r="B69" s="70"/>
      <c r="C69" s="90"/>
      <c r="D69" s="90"/>
      <c r="E69" s="393"/>
      <c r="F69" s="393"/>
      <c r="G69" s="393"/>
      <c r="H69" s="394"/>
      <c r="I69" s="394"/>
      <c r="J69" s="394"/>
      <c r="K69" s="21"/>
      <c r="L69" s="21"/>
    </row>
    <row r="70" spans="1:12" ht="12.75">
      <c r="A70" s="6"/>
      <c r="B70" s="70"/>
      <c r="C70" s="395"/>
      <c r="D70" s="395"/>
      <c r="E70" s="393"/>
      <c r="F70" s="393"/>
      <c r="G70" s="393"/>
      <c r="H70" s="394"/>
      <c r="I70" s="394"/>
      <c r="J70" s="394"/>
      <c r="K70" s="21"/>
      <c r="L70" s="21"/>
    </row>
    <row r="71" spans="1:12" ht="12.75">
      <c r="A71" s="6"/>
      <c r="B71" s="70"/>
      <c r="C71" s="395"/>
      <c r="D71" s="395"/>
      <c r="E71" s="393"/>
      <c r="F71" s="393"/>
      <c r="G71" s="393"/>
      <c r="H71" s="394"/>
      <c r="I71" s="394"/>
      <c r="J71" s="394"/>
      <c r="K71" s="21"/>
      <c r="L71" s="21"/>
    </row>
    <row r="72" spans="1:12" ht="12.75">
      <c r="A72" s="6"/>
      <c r="B72" s="70"/>
      <c r="C72" s="395"/>
      <c r="D72" s="395"/>
      <c r="E72" s="393"/>
      <c r="F72" s="393"/>
      <c r="G72" s="393"/>
      <c r="H72" s="394"/>
      <c r="I72" s="394"/>
      <c r="J72" s="394"/>
      <c r="K72" s="21"/>
      <c r="L72" s="21"/>
    </row>
    <row r="73" spans="1:12" ht="12.75">
      <c r="A73" s="6"/>
      <c r="B73" s="70"/>
      <c r="C73" s="395"/>
      <c r="D73" s="395"/>
      <c r="E73" s="393"/>
      <c r="F73" s="393"/>
      <c r="G73" s="393"/>
      <c r="H73" s="394"/>
      <c r="I73" s="394"/>
      <c r="J73" s="394"/>
      <c r="K73" s="21"/>
      <c r="L73" s="21"/>
    </row>
    <row r="74" spans="1:12" ht="12.75">
      <c r="A74" s="6"/>
      <c r="B74" s="70"/>
      <c r="C74" s="395"/>
      <c r="D74" s="395"/>
      <c r="E74" s="393"/>
      <c r="F74" s="393"/>
      <c r="G74" s="393"/>
      <c r="H74" s="394"/>
      <c r="I74" s="394"/>
      <c r="J74" s="394"/>
      <c r="K74" s="21"/>
      <c r="L74" s="21"/>
    </row>
  </sheetData>
  <sheetProtection/>
  <mergeCells count="52">
    <mergeCell ref="C74:D74"/>
    <mergeCell ref="E74:G74"/>
    <mergeCell ref="H74:J74"/>
    <mergeCell ref="E22:L22"/>
    <mergeCell ref="E23:L23"/>
    <mergeCell ref="E24:L24"/>
    <mergeCell ref="E28:L28"/>
    <mergeCell ref="C72:D72"/>
    <mergeCell ref="E32:L32"/>
    <mergeCell ref="E38:L38"/>
    <mergeCell ref="E72:G72"/>
    <mergeCell ref="H72:J72"/>
    <mergeCell ref="C73:D73"/>
    <mergeCell ref="E73:G73"/>
    <mergeCell ref="H73:J73"/>
    <mergeCell ref="E69:G69"/>
    <mergeCell ref="H69:J69"/>
    <mergeCell ref="C70:D70"/>
    <mergeCell ref="E70:G70"/>
    <mergeCell ref="H70:J70"/>
    <mergeCell ref="C71:D71"/>
    <mergeCell ref="E71:G71"/>
    <mergeCell ref="H71:J71"/>
    <mergeCell ref="C67:D67"/>
    <mergeCell ref="E67:G67"/>
    <mergeCell ref="H67:J67"/>
    <mergeCell ref="C68:D68"/>
    <mergeCell ref="E68:G68"/>
    <mergeCell ref="H68:J68"/>
    <mergeCell ref="E64:G64"/>
    <mergeCell ref="H64:J64"/>
    <mergeCell ref="C65:D65"/>
    <mergeCell ref="E65:G65"/>
    <mergeCell ref="H65:J65"/>
    <mergeCell ref="C66:D66"/>
    <mergeCell ref="E66:G66"/>
    <mergeCell ref="H66:J66"/>
    <mergeCell ref="C61:D61"/>
    <mergeCell ref="E61:G61"/>
    <mergeCell ref="H61:J61"/>
    <mergeCell ref="E62:G62"/>
    <mergeCell ref="H62:J62"/>
    <mergeCell ref="E63:G63"/>
    <mergeCell ref="H63:J63"/>
    <mergeCell ref="A59:B59"/>
    <mergeCell ref="C59:D59"/>
    <mergeCell ref="E59:G59"/>
    <mergeCell ref="H59:J59"/>
    <mergeCell ref="A60:B60"/>
    <mergeCell ref="C60:D60"/>
    <mergeCell ref="E60:G60"/>
    <mergeCell ref="H60:J6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0">
      <selection activeCell="C28" sqref="C28:J59"/>
    </sheetView>
  </sheetViews>
  <sheetFormatPr defaultColWidth="9.00390625" defaultRowHeight="12.75"/>
  <sheetData>
    <row r="1" spans="1:14" ht="14.25">
      <c r="A1" s="405" t="s">
        <v>55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</row>
    <row r="2" spans="1:14" ht="12.75">
      <c r="A2" s="414"/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1"/>
    </row>
    <row r="3" spans="1:14" ht="19.5">
      <c r="A3" s="415" t="s">
        <v>25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</row>
    <row r="4" spans="1:14" ht="12.75">
      <c r="A4" s="417" t="s">
        <v>34</v>
      </c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1"/>
    </row>
    <row r="5" spans="1:14" ht="15">
      <c r="A5" s="403" t="s">
        <v>1</v>
      </c>
      <c r="B5" s="404"/>
      <c r="C5" s="73" t="s">
        <v>41</v>
      </c>
      <c r="D5" s="31"/>
      <c r="E5" s="403" t="s">
        <v>29</v>
      </c>
      <c r="F5" s="404"/>
      <c r="G5" s="404"/>
      <c r="H5" s="399" t="s">
        <v>56</v>
      </c>
      <c r="I5" s="399"/>
      <c r="J5" s="399"/>
      <c r="K5" s="29"/>
      <c r="L5" s="29"/>
      <c r="M5" s="29"/>
      <c r="N5" s="29"/>
    </row>
    <row r="6" spans="1:14" ht="15" customHeight="1">
      <c r="A6" s="403" t="s">
        <v>57</v>
      </c>
      <c r="B6" s="404"/>
      <c r="C6" s="74">
        <v>41259</v>
      </c>
      <c r="D6" s="33"/>
      <c r="E6" s="413" t="s">
        <v>14</v>
      </c>
      <c r="F6" s="413"/>
      <c r="G6" s="413"/>
      <c r="H6" s="421" t="s">
        <v>58</v>
      </c>
      <c r="I6" s="421"/>
      <c r="J6" s="421"/>
      <c r="K6" s="29"/>
      <c r="L6" s="29"/>
      <c r="M6" s="29"/>
      <c r="N6" s="29"/>
    </row>
    <row r="7" spans="1:14" ht="13.5" thickBot="1">
      <c r="A7" s="1"/>
      <c r="B7" s="3"/>
      <c r="C7" s="2"/>
      <c r="D7" s="2"/>
      <c r="E7" s="1"/>
      <c r="F7" s="1"/>
      <c r="G7" s="3"/>
      <c r="H7" s="3"/>
      <c r="I7" s="3"/>
      <c r="J7" s="3"/>
      <c r="K7" s="3"/>
      <c r="L7" s="3"/>
      <c r="M7" s="3"/>
      <c r="N7" s="1"/>
    </row>
    <row r="8" spans="1:14" ht="12.75">
      <c r="A8" s="6"/>
      <c r="B8" s="75" t="s">
        <v>2</v>
      </c>
      <c r="C8" s="409" t="s">
        <v>3</v>
      </c>
      <c r="D8" s="410"/>
      <c r="E8" s="411"/>
      <c r="F8" s="411"/>
      <c r="G8" s="412"/>
      <c r="H8" s="400" t="s">
        <v>4</v>
      </c>
      <c r="I8" s="401"/>
      <c r="J8" s="402"/>
      <c r="K8" s="4"/>
      <c r="L8" s="5"/>
      <c r="M8" s="6"/>
      <c r="N8" s="6"/>
    </row>
    <row r="9" spans="1:14" ht="13.5" thickBot="1">
      <c r="A9" s="6"/>
      <c r="B9" s="76" t="s">
        <v>5</v>
      </c>
      <c r="C9" s="77" t="s">
        <v>6</v>
      </c>
      <c r="D9" s="78" t="s">
        <v>8</v>
      </c>
      <c r="E9" s="407" t="s">
        <v>7</v>
      </c>
      <c r="F9" s="407"/>
      <c r="G9" s="408"/>
      <c r="H9" s="422" t="s">
        <v>8</v>
      </c>
      <c r="I9" s="423"/>
      <c r="J9" s="424"/>
      <c r="K9" s="4"/>
      <c r="L9" s="5"/>
      <c r="M9" s="6"/>
      <c r="N9" s="6"/>
    </row>
    <row r="10" spans="1:14" ht="12.75">
      <c r="A10" s="6"/>
      <c r="B10" s="16" t="s">
        <v>9</v>
      </c>
      <c r="C10" s="28" t="s">
        <v>59</v>
      </c>
      <c r="D10" s="8" t="s">
        <v>8</v>
      </c>
      <c r="E10" s="418" t="s">
        <v>32</v>
      </c>
      <c r="F10" s="397"/>
      <c r="G10" s="398"/>
      <c r="H10" s="80">
        <v>11</v>
      </c>
      <c r="I10" s="8" t="s">
        <v>8</v>
      </c>
      <c r="J10" s="81">
        <v>16</v>
      </c>
      <c r="K10" s="419"/>
      <c r="L10" s="420"/>
      <c r="M10" s="420"/>
      <c r="N10" s="420"/>
    </row>
    <row r="11" spans="1:14" ht="12.75">
      <c r="A11" s="6"/>
      <c r="B11" s="16" t="s">
        <v>10</v>
      </c>
      <c r="C11" s="28" t="s">
        <v>60</v>
      </c>
      <c r="D11" s="8" t="s">
        <v>8</v>
      </c>
      <c r="E11" s="396" t="s">
        <v>31</v>
      </c>
      <c r="F11" s="397"/>
      <c r="G11" s="398"/>
      <c r="H11" s="80">
        <v>15</v>
      </c>
      <c r="I11" s="8" t="s">
        <v>8</v>
      </c>
      <c r="J11" s="81">
        <v>15</v>
      </c>
      <c r="K11" s="419"/>
      <c r="L11" s="420"/>
      <c r="M11" s="420"/>
      <c r="N11" s="420"/>
    </row>
    <row r="12" spans="1:14" ht="12.75">
      <c r="A12" s="6"/>
      <c r="B12" s="16" t="s">
        <v>11</v>
      </c>
      <c r="C12" s="28" t="s">
        <v>32</v>
      </c>
      <c r="D12" s="8" t="s">
        <v>8</v>
      </c>
      <c r="E12" s="396" t="s">
        <v>60</v>
      </c>
      <c r="F12" s="397"/>
      <c r="G12" s="398"/>
      <c r="H12" s="80">
        <v>18</v>
      </c>
      <c r="I12" s="8" t="s">
        <v>8</v>
      </c>
      <c r="J12" s="81">
        <v>22</v>
      </c>
      <c r="K12" s="419"/>
      <c r="L12" s="420"/>
      <c r="M12" s="420"/>
      <c r="N12" s="420"/>
    </row>
    <row r="13" spans="1:14" ht="12.75">
      <c r="A13" s="6"/>
      <c r="B13" s="16" t="s">
        <v>12</v>
      </c>
      <c r="C13" s="28" t="s">
        <v>31</v>
      </c>
      <c r="D13" s="8" t="s">
        <v>8</v>
      </c>
      <c r="E13" s="396" t="s">
        <v>61</v>
      </c>
      <c r="F13" s="397"/>
      <c r="G13" s="398"/>
      <c r="H13" s="80">
        <v>26</v>
      </c>
      <c r="I13" s="8" t="s">
        <v>8</v>
      </c>
      <c r="J13" s="81">
        <v>9</v>
      </c>
      <c r="K13" s="419"/>
      <c r="L13" s="420"/>
      <c r="M13" s="420"/>
      <c r="N13" s="420"/>
    </row>
    <row r="14" spans="1:14" ht="12.75">
      <c r="A14" s="6"/>
      <c r="B14" s="16" t="s">
        <v>13</v>
      </c>
      <c r="C14" s="28" t="s">
        <v>32</v>
      </c>
      <c r="D14" s="8" t="s">
        <v>8</v>
      </c>
      <c r="E14" s="396" t="s">
        <v>31</v>
      </c>
      <c r="F14" s="397"/>
      <c r="G14" s="398"/>
      <c r="H14" s="80">
        <v>14</v>
      </c>
      <c r="I14" s="8" t="s">
        <v>8</v>
      </c>
      <c r="J14" s="81">
        <v>18</v>
      </c>
      <c r="K14" s="419"/>
      <c r="L14" s="420"/>
      <c r="M14" s="420"/>
      <c r="N14" s="420"/>
    </row>
    <row r="15" spans="1:14" ht="12.75">
      <c r="A15" s="6"/>
      <c r="B15" s="16" t="s">
        <v>15</v>
      </c>
      <c r="C15" s="28" t="s">
        <v>59</v>
      </c>
      <c r="D15" s="8" t="s">
        <v>8</v>
      </c>
      <c r="E15" s="396" t="s">
        <v>60</v>
      </c>
      <c r="F15" s="397"/>
      <c r="G15" s="398"/>
      <c r="H15" s="80">
        <v>14</v>
      </c>
      <c r="I15" s="8" t="s">
        <v>8</v>
      </c>
      <c r="J15" s="81">
        <v>20</v>
      </c>
      <c r="K15" s="419"/>
      <c r="L15" s="420"/>
      <c r="M15" s="420"/>
      <c r="N15" s="420"/>
    </row>
    <row r="16" spans="1:14" ht="12.75">
      <c r="A16" s="6"/>
      <c r="B16" s="16"/>
      <c r="C16" s="28"/>
      <c r="D16" s="8"/>
      <c r="E16" s="396"/>
      <c r="F16" s="397"/>
      <c r="G16" s="398"/>
      <c r="H16" s="80"/>
      <c r="I16" s="8"/>
      <c r="J16" s="81"/>
      <c r="K16" s="419"/>
      <c r="L16" s="420"/>
      <c r="M16" s="420"/>
      <c r="N16" s="420"/>
    </row>
    <row r="17" spans="1:14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2.75">
      <c r="A18" s="82"/>
      <c r="B18" s="83"/>
      <c r="C18" s="84" t="s">
        <v>26</v>
      </c>
      <c r="D18" s="84"/>
      <c r="E18" s="82"/>
      <c r="F18" s="82"/>
      <c r="G18" s="82"/>
      <c r="H18" s="82"/>
      <c r="I18" s="82"/>
      <c r="J18" s="82"/>
      <c r="K18" s="82"/>
      <c r="L18" s="82"/>
      <c r="M18" s="82"/>
      <c r="N18" s="6"/>
    </row>
    <row r="19" spans="1:14" ht="12.75">
      <c r="A19" s="6"/>
      <c r="B19" s="20" t="s">
        <v>9</v>
      </c>
      <c r="C19" s="26" t="s">
        <v>31</v>
      </c>
      <c r="D19" s="26"/>
      <c r="E19" s="20">
        <v>2</v>
      </c>
      <c r="F19" s="20">
        <v>1</v>
      </c>
      <c r="G19" s="20">
        <v>0</v>
      </c>
      <c r="H19" s="20">
        <v>59</v>
      </c>
      <c r="I19" s="20" t="s">
        <v>8</v>
      </c>
      <c r="J19" s="20">
        <v>38</v>
      </c>
      <c r="K19" s="20">
        <v>5</v>
      </c>
      <c r="L19" s="22">
        <f>SUM(H19-J19)</f>
        <v>21</v>
      </c>
      <c r="M19" s="6"/>
      <c r="N19" s="6"/>
    </row>
    <row r="20" spans="1:14" ht="12.75">
      <c r="A20" s="6"/>
      <c r="B20" s="20" t="s">
        <v>10</v>
      </c>
      <c r="C20" s="26" t="s">
        <v>33</v>
      </c>
      <c r="D20" s="26"/>
      <c r="E20" s="20">
        <v>2</v>
      </c>
      <c r="F20" s="20">
        <v>1</v>
      </c>
      <c r="G20" s="20">
        <v>0</v>
      </c>
      <c r="H20" s="20">
        <v>57</v>
      </c>
      <c r="I20" s="20" t="s">
        <v>8</v>
      </c>
      <c r="J20" s="20">
        <v>47</v>
      </c>
      <c r="K20" s="20">
        <v>5</v>
      </c>
      <c r="L20" s="22">
        <f>SUM(H20-J20)</f>
        <v>10</v>
      </c>
      <c r="M20" s="6"/>
      <c r="N20" s="6"/>
    </row>
    <row r="21" spans="1:14" ht="12.75">
      <c r="A21" s="6"/>
      <c r="B21" s="20" t="s">
        <v>11</v>
      </c>
      <c r="C21" s="26" t="s">
        <v>32</v>
      </c>
      <c r="D21" s="26"/>
      <c r="E21" s="20">
        <v>1</v>
      </c>
      <c r="F21" s="20">
        <v>0</v>
      </c>
      <c r="G21" s="20">
        <v>2</v>
      </c>
      <c r="H21" s="20">
        <v>48</v>
      </c>
      <c r="I21" s="20" t="s">
        <v>8</v>
      </c>
      <c r="J21" s="20">
        <v>51</v>
      </c>
      <c r="K21" s="20">
        <v>2</v>
      </c>
      <c r="L21" s="22">
        <f>SUM(H21-J21)</f>
        <v>-3</v>
      </c>
      <c r="M21" s="6"/>
      <c r="N21" s="6"/>
    </row>
    <row r="22" spans="1:14" ht="12.75">
      <c r="A22" s="6"/>
      <c r="B22" s="14" t="s">
        <v>12</v>
      </c>
      <c r="C22" s="13" t="s">
        <v>61</v>
      </c>
      <c r="D22" s="13"/>
      <c r="E22" s="68">
        <v>0</v>
      </c>
      <c r="F22" s="68">
        <v>0</v>
      </c>
      <c r="G22" s="68">
        <v>3</v>
      </c>
      <c r="H22" s="68">
        <v>34</v>
      </c>
      <c r="I22" s="68" t="s">
        <v>8</v>
      </c>
      <c r="J22" s="68">
        <v>62</v>
      </c>
      <c r="K22" s="68">
        <v>0</v>
      </c>
      <c r="L22" s="22">
        <f>SUM(H22-J22)</f>
        <v>-28</v>
      </c>
      <c r="M22" s="6"/>
      <c r="N22" s="6"/>
    </row>
    <row r="23" spans="1:14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2.75">
      <c r="A24" s="6"/>
      <c r="B24" s="85"/>
      <c r="C24" s="86" t="s">
        <v>62</v>
      </c>
      <c r="D24" s="86"/>
      <c r="E24" s="87"/>
      <c r="F24" s="85"/>
      <c r="G24" s="85"/>
      <c r="H24" s="85"/>
      <c r="I24" s="85"/>
      <c r="J24" s="85"/>
      <c r="K24" s="85"/>
      <c r="L24" s="85"/>
      <c r="M24" s="6"/>
      <c r="N24" s="6"/>
    </row>
    <row r="25" spans="1:14" ht="12.75">
      <c r="A25" s="6"/>
      <c r="B25" s="85"/>
      <c r="C25" s="86" t="s">
        <v>63</v>
      </c>
      <c r="D25" s="86"/>
      <c r="E25" s="87"/>
      <c r="F25" s="85"/>
      <c r="G25" s="85"/>
      <c r="H25" s="85"/>
      <c r="I25" s="85"/>
      <c r="J25" s="85"/>
      <c r="K25" s="85"/>
      <c r="L25" s="85"/>
      <c r="M25" s="6"/>
      <c r="N25" s="6"/>
    </row>
    <row r="26" spans="1:14" ht="12.75">
      <c r="A26" s="6"/>
      <c r="B26" s="85"/>
      <c r="C26" s="86" t="s">
        <v>64</v>
      </c>
      <c r="D26" s="86"/>
      <c r="E26" s="87"/>
      <c r="F26" s="85"/>
      <c r="G26" s="85"/>
      <c r="H26" s="85"/>
      <c r="I26" s="85"/>
      <c r="J26" s="85"/>
      <c r="K26" s="85"/>
      <c r="L26" s="85"/>
      <c r="M26" s="6"/>
      <c r="N26" s="6"/>
    </row>
    <row r="27" spans="1:14" ht="12.75">
      <c r="A27" s="6"/>
      <c r="B27" s="6" t="s">
        <v>65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2.75">
      <c r="A28" s="6"/>
      <c r="B28" s="6"/>
      <c r="C28" s="22" t="s">
        <v>66</v>
      </c>
      <c r="D28" s="22"/>
      <c r="E28" s="22" t="s">
        <v>32</v>
      </c>
      <c r="F28" s="22"/>
      <c r="G28" s="22"/>
      <c r="H28" s="22">
        <v>17</v>
      </c>
      <c r="I28" s="22"/>
      <c r="J28" s="22"/>
      <c r="K28" s="6"/>
      <c r="L28" s="6"/>
      <c r="M28" s="6"/>
      <c r="N28" s="6"/>
    </row>
    <row r="29" spans="1:14" ht="12.75">
      <c r="A29" s="6"/>
      <c r="B29" s="6"/>
      <c r="C29" s="22" t="s">
        <v>67</v>
      </c>
      <c r="D29" s="22"/>
      <c r="E29" s="22" t="s">
        <v>61</v>
      </c>
      <c r="F29" s="22"/>
      <c r="G29" s="22"/>
      <c r="H29" s="22">
        <v>17</v>
      </c>
      <c r="I29" s="22"/>
      <c r="J29" s="22"/>
      <c r="K29" s="6"/>
      <c r="L29" s="6"/>
      <c r="M29" s="6"/>
      <c r="N29" s="6"/>
    </row>
    <row r="30" spans="1:14" ht="12.75">
      <c r="A30" s="6"/>
      <c r="B30" s="6"/>
      <c r="C30" s="22" t="s">
        <v>68</v>
      </c>
      <c r="D30" s="22"/>
      <c r="E30" s="22" t="s">
        <v>60</v>
      </c>
      <c r="F30" s="22"/>
      <c r="G30" s="22"/>
      <c r="H30" s="22">
        <v>14</v>
      </c>
      <c r="I30" s="22"/>
      <c r="J30" s="22"/>
      <c r="K30" s="6"/>
      <c r="L30" s="6"/>
      <c r="M30" s="6"/>
      <c r="N30" s="6"/>
    </row>
    <row r="31" spans="1:14" ht="12.75">
      <c r="A31" s="6"/>
      <c r="B31" s="6"/>
      <c r="C31" s="22" t="s">
        <v>69</v>
      </c>
      <c r="D31" s="22"/>
      <c r="E31" s="22" t="s">
        <v>31</v>
      </c>
      <c r="F31" s="22"/>
      <c r="G31" s="22"/>
      <c r="H31" s="22">
        <v>14</v>
      </c>
      <c r="I31" s="22"/>
      <c r="J31" s="22"/>
      <c r="K31" s="6"/>
      <c r="L31" s="6"/>
      <c r="M31" s="6"/>
      <c r="N31" s="6"/>
    </row>
    <row r="32" spans="1:14" ht="12.75">
      <c r="A32" s="6"/>
      <c r="B32" s="6"/>
      <c r="C32" s="22" t="s">
        <v>70</v>
      </c>
      <c r="D32" s="22"/>
      <c r="E32" s="22" t="s">
        <v>60</v>
      </c>
      <c r="F32" s="22"/>
      <c r="G32" s="22"/>
      <c r="H32" s="22">
        <v>12</v>
      </c>
      <c r="I32" s="22"/>
      <c r="J32" s="22"/>
      <c r="K32" s="6"/>
      <c r="L32" s="6"/>
      <c r="M32" s="6"/>
      <c r="N32" s="6"/>
    </row>
    <row r="33" spans="1:14" ht="12.75">
      <c r="A33" s="6"/>
      <c r="B33" s="6"/>
      <c r="C33" s="22" t="s">
        <v>43</v>
      </c>
      <c r="D33" s="22"/>
      <c r="E33" s="22" t="s">
        <v>31</v>
      </c>
      <c r="F33" s="22"/>
      <c r="G33" s="22"/>
      <c r="H33" s="22">
        <v>11</v>
      </c>
      <c r="I33" s="22"/>
      <c r="J33" s="22"/>
      <c r="K33" s="6"/>
      <c r="L33" s="6"/>
      <c r="M33" s="6"/>
      <c r="N33" s="6"/>
    </row>
    <row r="34" spans="1:14" ht="12.75">
      <c r="A34" s="6"/>
      <c r="B34" s="6"/>
      <c r="C34" s="22" t="s">
        <v>71</v>
      </c>
      <c r="D34" s="22"/>
      <c r="E34" s="22" t="s">
        <v>60</v>
      </c>
      <c r="F34" s="22"/>
      <c r="G34" s="22"/>
      <c r="H34" s="22">
        <v>10</v>
      </c>
      <c r="I34" s="22"/>
      <c r="J34" s="22"/>
      <c r="K34" s="6"/>
      <c r="L34" s="6"/>
      <c r="M34" s="6"/>
      <c r="N34" s="6"/>
    </row>
    <row r="35" spans="1:14" ht="12.75">
      <c r="A35" s="6"/>
      <c r="B35" s="6"/>
      <c r="C35" s="22" t="s">
        <v>72</v>
      </c>
      <c r="D35" s="22"/>
      <c r="E35" s="22" t="s">
        <v>61</v>
      </c>
      <c r="F35" s="22"/>
      <c r="G35" s="22"/>
      <c r="H35" s="22">
        <v>10</v>
      </c>
      <c r="I35" s="22"/>
      <c r="J35" s="22"/>
      <c r="K35" s="6"/>
      <c r="L35" s="6"/>
      <c r="M35" s="6"/>
      <c r="N35" s="6"/>
    </row>
    <row r="36" spans="1:14" ht="12.75">
      <c r="A36" s="6"/>
      <c r="B36" s="89"/>
      <c r="C36" s="22" t="s">
        <v>73</v>
      </c>
      <c r="D36" s="22"/>
      <c r="E36" s="22" t="s">
        <v>31</v>
      </c>
      <c r="F36" s="22"/>
      <c r="G36" s="22"/>
      <c r="H36" s="22">
        <v>9</v>
      </c>
      <c r="I36" s="22"/>
      <c r="J36" s="22"/>
      <c r="K36" s="89"/>
      <c r="L36" s="89"/>
      <c r="M36" s="42"/>
      <c r="N36" s="42"/>
    </row>
    <row r="37" spans="1:14" ht="12.75">
      <c r="A37" s="6"/>
      <c r="B37" s="6"/>
      <c r="C37" s="22" t="s">
        <v>74</v>
      </c>
      <c r="D37" s="22"/>
      <c r="E37" s="22" t="s">
        <v>60</v>
      </c>
      <c r="F37" s="22"/>
      <c r="G37" s="22"/>
      <c r="H37" s="22">
        <v>8</v>
      </c>
      <c r="I37" s="22"/>
      <c r="J37" s="22"/>
      <c r="K37" s="6"/>
      <c r="L37" s="6"/>
      <c r="M37" s="6"/>
      <c r="N37" s="6"/>
    </row>
    <row r="38" spans="1:14" ht="12.75">
      <c r="A38" s="6"/>
      <c r="B38" s="6"/>
      <c r="C38" s="22" t="s">
        <v>75</v>
      </c>
      <c r="D38" s="22"/>
      <c r="E38" s="22" t="s">
        <v>31</v>
      </c>
      <c r="F38" s="22"/>
      <c r="G38" s="22"/>
      <c r="H38" s="22">
        <v>7</v>
      </c>
      <c r="I38" s="22"/>
      <c r="J38" s="22"/>
      <c r="K38" s="6"/>
      <c r="L38" s="6"/>
      <c r="M38" s="6"/>
      <c r="N38" s="6"/>
    </row>
    <row r="39" spans="1:14" ht="12.75">
      <c r="A39" s="6"/>
      <c r="B39" s="6"/>
      <c r="C39" s="22" t="s">
        <v>76</v>
      </c>
      <c r="D39" s="22"/>
      <c r="E39" s="22" t="s">
        <v>32</v>
      </c>
      <c r="F39" s="22"/>
      <c r="G39" s="22"/>
      <c r="H39" s="22">
        <v>7</v>
      </c>
      <c r="I39" s="22"/>
      <c r="J39" s="22"/>
      <c r="K39" s="6"/>
      <c r="L39" s="6"/>
      <c r="M39" s="6"/>
      <c r="N39" s="6"/>
    </row>
    <row r="40" spans="1:14" ht="12.75">
      <c r="A40" s="6"/>
      <c r="B40" s="6"/>
      <c r="C40" s="22" t="s">
        <v>77</v>
      </c>
      <c r="D40" s="22"/>
      <c r="E40" s="22" t="s">
        <v>32</v>
      </c>
      <c r="F40" s="22"/>
      <c r="G40" s="22"/>
      <c r="H40" s="22">
        <v>7</v>
      </c>
      <c r="I40" s="22"/>
      <c r="J40" s="22"/>
      <c r="K40" s="6"/>
      <c r="L40" s="6"/>
      <c r="M40" s="6"/>
      <c r="N40" s="6"/>
    </row>
    <row r="41" spans="1:14" ht="12.75">
      <c r="A41" s="6"/>
      <c r="B41" s="6"/>
      <c r="C41" s="22" t="s">
        <v>78</v>
      </c>
      <c r="D41" s="22"/>
      <c r="E41" s="22" t="s">
        <v>32</v>
      </c>
      <c r="F41" s="22"/>
      <c r="G41" s="22"/>
      <c r="H41" s="22">
        <v>6</v>
      </c>
      <c r="I41" s="22"/>
      <c r="J41" s="22"/>
      <c r="K41" s="6"/>
      <c r="L41" s="6"/>
      <c r="M41" s="6"/>
      <c r="N41" s="6"/>
    </row>
    <row r="42" spans="1:14" ht="12.75">
      <c r="A42" s="6"/>
      <c r="B42" s="6"/>
      <c r="C42" s="22" t="s">
        <v>79</v>
      </c>
      <c r="D42" s="22"/>
      <c r="E42" s="22" t="s">
        <v>31</v>
      </c>
      <c r="F42" s="22"/>
      <c r="G42" s="22"/>
      <c r="H42" s="22">
        <v>6</v>
      </c>
      <c r="I42" s="22"/>
      <c r="J42" s="22"/>
      <c r="K42" s="6"/>
      <c r="L42" s="6"/>
      <c r="M42" s="6"/>
      <c r="N42" s="6"/>
    </row>
    <row r="43" spans="1:14" ht="12.75">
      <c r="A43" s="6"/>
      <c r="B43" s="6"/>
      <c r="C43" s="22" t="s">
        <v>80</v>
      </c>
      <c r="D43" s="22"/>
      <c r="E43" s="22" t="s">
        <v>31</v>
      </c>
      <c r="F43" s="22"/>
      <c r="G43" s="22"/>
      <c r="H43" s="22">
        <v>6</v>
      </c>
      <c r="I43" s="22"/>
      <c r="J43" s="22"/>
      <c r="K43" s="6"/>
      <c r="L43" s="6"/>
      <c r="M43" s="6"/>
      <c r="N43" s="6"/>
    </row>
    <row r="44" spans="1:14" ht="12.75">
      <c r="A44" s="388"/>
      <c r="B44" s="389"/>
      <c r="C44" s="142" t="s">
        <v>81</v>
      </c>
      <c r="D44" s="142"/>
      <c r="E44" s="143" t="s">
        <v>60</v>
      </c>
      <c r="F44" s="143"/>
      <c r="G44" s="143"/>
      <c r="H44" s="4">
        <v>5</v>
      </c>
      <c r="I44" s="4"/>
      <c r="J44" s="4"/>
      <c r="K44" s="5"/>
      <c r="L44" s="5"/>
      <c r="M44" s="5"/>
      <c r="N44" s="5"/>
    </row>
    <row r="45" spans="1:14" ht="12.75">
      <c r="A45" s="388"/>
      <c r="B45" s="388"/>
      <c r="C45" s="22" t="s">
        <v>82</v>
      </c>
      <c r="D45" s="22"/>
      <c r="E45" s="22" t="s">
        <v>61</v>
      </c>
      <c r="F45" s="22"/>
      <c r="G45" s="22"/>
      <c r="H45" s="4">
        <v>4</v>
      </c>
      <c r="I45" s="4"/>
      <c r="J45" s="4"/>
      <c r="K45" s="12"/>
      <c r="L45" s="12"/>
      <c r="M45" s="6"/>
      <c r="N45" s="6"/>
    </row>
    <row r="46" spans="1:14" ht="12.75">
      <c r="A46" s="6"/>
      <c r="B46" s="70"/>
      <c r="C46" s="90" t="s">
        <v>83</v>
      </c>
      <c r="D46" s="90"/>
      <c r="E46" s="22" t="s">
        <v>31</v>
      </c>
      <c r="F46" s="22"/>
      <c r="G46" s="22"/>
      <c r="H46" s="4">
        <v>4</v>
      </c>
      <c r="I46" s="4"/>
      <c r="J46" s="4"/>
      <c r="K46" s="21"/>
      <c r="L46" s="21"/>
      <c r="M46" s="6"/>
      <c r="N46" s="6"/>
    </row>
    <row r="47" spans="1:14" ht="12.75">
      <c r="A47" s="6"/>
      <c r="B47" s="70"/>
      <c r="C47" s="90" t="s">
        <v>84</v>
      </c>
      <c r="D47" s="91"/>
      <c r="E47" s="22" t="s">
        <v>32</v>
      </c>
      <c r="F47" s="22"/>
      <c r="G47" s="22"/>
      <c r="H47" s="4">
        <v>4</v>
      </c>
      <c r="I47" s="4"/>
      <c r="J47" s="4"/>
      <c r="K47" s="21"/>
      <c r="L47" s="21"/>
      <c r="M47" s="6"/>
      <c r="N47" s="6"/>
    </row>
    <row r="48" spans="1:14" ht="12.75">
      <c r="A48" s="6"/>
      <c r="B48" s="70"/>
      <c r="C48" s="90" t="s">
        <v>85</v>
      </c>
      <c r="D48" s="67"/>
      <c r="E48" s="22" t="s">
        <v>32</v>
      </c>
      <c r="F48" s="22"/>
      <c r="G48" s="22"/>
      <c r="H48" s="4">
        <v>3</v>
      </c>
      <c r="I48" s="4"/>
      <c r="J48" s="4"/>
      <c r="K48" s="21"/>
      <c r="L48" s="21"/>
      <c r="M48" s="6"/>
      <c r="N48" s="6"/>
    </row>
    <row r="49" spans="1:14" ht="12.75">
      <c r="A49" s="6"/>
      <c r="B49" s="70"/>
      <c r="C49" s="90" t="s">
        <v>86</v>
      </c>
      <c r="D49" s="67"/>
      <c r="E49" s="22" t="s">
        <v>60</v>
      </c>
      <c r="F49" s="22"/>
      <c r="G49" s="22"/>
      <c r="H49" s="4">
        <v>3</v>
      </c>
      <c r="I49" s="4"/>
      <c r="J49" s="4"/>
      <c r="K49" s="21"/>
      <c r="L49" s="21"/>
      <c r="M49" s="6"/>
      <c r="N49" s="6"/>
    </row>
    <row r="50" spans="1:14" ht="12.75">
      <c r="A50" s="6"/>
      <c r="B50" s="70"/>
      <c r="C50" s="90" t="s">
        <v>87</v>
      </c>
      <c r="D50" s="90"/>
      <c r="E50" s="22" t="s">
        <v>61</v>
      </c>
      <c r="F50" s="22"/>
      <c r="G50" s="22"/>
      <c r="H50" s="4">
        <v>2</v>
      </c>
      <c r="I50" s="4"/>
      <c r="J50" s="4"/>
      <c r="K50" s="21"/>
      <c r="L50" s="21"/>
      <c r="M50" s="6"/>
      <c r="N50" s="6"/>
    </row>
    <row r="51" spans="1:14" ht="12.75">
      <c r="A51" s="6"/>
      <c r="B51" s="70"/>
      <c r="C51" s="90" t="s">
        <v>88</v>
      </c>
      <c r="D51" s="90"/>
      <c r="E51" s="22" t="s">
        <v>31</v>
      </c>
      <c r="F51" s="22"/>
      <c r="G51" s="22"/>
      <c r="H51" s="4">
        <v>2</v>
      </c>
      <c r="I51" s="4"/>
      <c r="J51" s="4"/>
      <c r="K51" s="21"/>
      <c r="L51" s="21"/>
      <c r="M51" s="6"/>
      <c r="N51" s="6"/>
    </row>
    <row r="52" spans="1:14" ht="12.75">
      <c r="A52" s="6"/>
      <c r="B52" s="70"/>
      <c r="C52" s="90" t="s">
        <v>89</v>
      </c>
      <c r="D52" s="90"/>
      <c r="E52" s="22" t="s">
        <v>32</v>
      </c>
      <c r="F52" s="22"/>
      <c r="G52" s="22"/>
      <c r="H52" s="4">
        <v>2</v>
      </c>
      <c r="I52" s="4"/>
      <c r="J52" s="4"/>
      <c r="K52" s="21"/>
      <c r="L52" s="21"/>
      <c r="M52" s="6"/>
      <c r="N52" s="6"/>
    </row>
    <row r="53" spans="1:14" ht="12.75">
      <c r="A53" s="6"/>
      <c r="B53" s="70"/>
      <c r="C53" s="90" t="s">
        <v>90</v>
      </c>
      <c r="D53" s="90"/>
      <c r="E53" s="22" t="s">
        <v>32</v>
      </c>
      <c r="F53" s="22"/>
      <c r="G53" s="22"/>
      <c r="H53" s="4">
        <v>1</v>
      </c>
      <c r="I53" s="4"/>
      <c r="J53" s="4"/>
      <c r="K53" s="21"/>
      <c r="L53" s="21"/>
      <c r="M53" s="6"/>
      <c r="N53" s="6"/>
    </row>
    <row r="54" spans="1:14" ht="12.75">
      <c r="A54" s="6"/>
      <c r="B54" s="70"/>
      <c r="C54" s="90" t="s">
        <v>91</v>
      </c>
      <c r="D54" s="90"/>
      <c r="E54" s="22" t="s">
        <v>32</v>
      </c>
      <c r="F54" s="22"/>
      <c r="G54" s="22"/>
      <c r="H54" s="4">
        <v>1</v>
      </c>
      <c r="I54" s="4"/>
      <c r="J54" s="4"/>
      <c r="K54" s="21"/>
      <c r="L54" s="21"/>
      <c r="M54" s="6"/>
      <c r="N54" s="6"/>
    </row>
    <row r="55" spans="1:14" ht="12.75">
      <c r="A55" s="6"/>
      <c r="B55" s="70"/>
      <c r="C55" s="90" t="s">
        <v>92</v>
      </c>
      <c r="D55" s="90"/>
      <c r="E55" s="22" t="s">
        <v>60</v>
      </c>
      <c r="F55" s="22"/>
      <c r="G55" s="22"/>
      <c r="H55" s="4">
        <v>1</v>
      </c>
      <c r="I55" s="4"/>
      <c r="J55" s="4"/>
      <c r="K55" s="21"/>
      <c r="L55" s="21"/>
      <c r="M55" s="6"/>
      <c r="N55" s="6"/>
    </row>
    <row r="56" spans="1:14" ht="12.75">
      <c r="A56" s="6"/>
      <c r="B56" s="70"/>
      <c r="C56" s="90" t="s">
        <v>93</v>
      </c>
      <c r="D56" s="90"/>
      <c r="E56" s="22" t="s">
        <v>60</v>
      </c>
      <c r="F56" s="22"/>
      <c r="G56" s="22"/>
      <c r="H56" s="4">
        <v>1</v>
      </c>
      <c r="I56" s="4"/>
      <c r="J56" s="4"/>
      <c r="K56" s="21"/>
      <c r="L56" s="21"/>
      <c r="M56" s="6"/>
      <c r="N56" s="6"/>
    </row>
    <row r="57" spans="1:14" ht="12.75">
      <c r="A57" s="6"/>
      <c r="B57" s="70"/>
      <c r="C57" s="90" t="s">
        <v>94</v>
      </c>
      <c r="D57" s="90"/>
      <c r="E57" s="22" t="s">
        <v>60</v>
      </c>
      <c r="F57" s="22"/>
      <c r="G57" s="22"/>
      <c r="H57" s="4">
        <v>1</v>
      </c>
      <c r="I57" s="4"/>
      <c r="J57" s="4"/>
      <c r="K57" s="21"/>
      <c r="L57" s="21"/>
      <c r="M57" s="6"/>
      <c r="N57" s="6"/>
    </row>
    <row r="58" spans="1:14" ht="12.75">
      <c r="A58" s="6"/>
      <c r="B58" s="70"/>
      <c r="C58" s="90" t="s">
        <v>95</v>
      </c>
      <c r="D58" s="90"/>
      <c r="E58" s="22" t="s">
        <v>60</v>
      </c>
      <c r="F58" s="22"/>
      <c r="G58" s="22"/>
      <c r="H58" s="4">
        <v>1</v>
      </c>
      <c r="I58" s="4"/>
      <c r="J58" s="4"/>
      <c r="K58" s="21"/>
      <c r="L58" s="21"/>
      <c r="M58" s="6"/>
      <c r="N58" s="6"/>
    </row>
    <row r="59" spans="1:14" ht="12.75">
      <c r="A59" s="6"/>
      <c r="B59" s="70"/>
      <c r="C59" s="90" t="s">
        <v>96</v>
      </c>
      <c r="D59" s="90"/>
      <c r="E59" s="22" t="s">
        <v>61</v>
      </c>
      <c r="F59" s="22"/>
      <c r="G59" s="22"/>
      <c r="H59" s="4">
        <v>1</v>
      </c>
      <c r="I59" s="4"/>
      <c r="J59" s="4"/>
      <c r="K59" s="21"/>
      <c r="L59" s="21"/>
      <c r="M59" s="6"/>
      <c r="N59" s="6"/>
    </row>
  </sheetData>
  <sheetProtection/>
  <mergeCells count="30">
    <mergeCell ref="K13:N13"/>
    <mergeCell ref="K14:N14"/>
    <mergeCell ref="E15:G15"/>
    <mergeCell ref="K15:N15"/>
    <mergeCell ref="K11:N11"/>
    <mergeCell ref="H6:J6"/>
    <mergeCell ref="E11:G11"/>
    <mergeCell ref="H9:J9"/>
    <mergeCell ref="A44:B44"/>
    <mergeCell ref="A45:B45"/>
    <mergeCell ref="E16:G16"/>
    <mergeCell ref="K16:N16"/>
    <mergeCell ref="K12:N12"/>
    <mergeCell ref="E13:G13"/>
    <mergeCell ref="E6:G6"/>
    <mergeCell ref="A2:M2"/>
    <mergeCell ref="A3:N3"/>
    <mergeCell ref="A4:M4"/>
    <mergeCell ref="E10:G10"/>
    <mergeCell ref="K10:N10"/>
    <mergeCell ref="E14:G14"/>
    <mergeCell ref="H5:J5"/>
    <mergeCell ref="H8:J8"/>
    <mergeCell ref="E5:G5"/>
    <mergeCell ref="A1:N1"/>
    <mergeCell ref="E12:G12"/>
    <mergeCell ref="E9:G9"/>
    <mergeCell ref="A5:B5"/>
    <mergeCell ref="A6:B6"/>
    <mergeCell ref="C8:G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9">
      <selection activeCell="C41" sqref="C41:H55"/>
    </sheetView>
  </sheetViews>
  <sheetFormatPr defaultColWidth="9.00390625" defaultRowHeight="12.75"/>
  <cols>
    <col min="3" max="3" width="19.875" style="0" customWidth="1"/>
    <col min="4" max="4" width="4.875" style="0" customWidth="1"/>
  </cols>
  <sheetData>
    <row r="1" spans="1:14" ht="14.25">
      <c r="A1" s="425" t="s">
        <v>55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</row>
    <row r="2" spans="1:14" ht="12.75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93"/>
    </row>
    <row r="3" spans="1:14" ht="19.5">
      <c r="A3" s="427" t="s">
        <v>25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</row>
    <row r="4" spans="1:14" ht="14.25">
      <c r="A4" s="428" t="s">
        <v>34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93"/>
    </row>
    <row r="5" spans="1:14" ht="15">
      <c r="A5" s="429" t="s">
        <v>1</v>
      </c>
      <c r="B5" s="429"/>
      <c r="C5" s="94" t="s">
        <v>97</v>
      </c>
      <c r="D5" s="95"/>
      <c r="E5" s="429" t="s">
        <v>29</v>
      </c>
      <c r="F5" s="429"/>
      <c r="G5" s="429"/>
      <c r="H5" s="430" t="s">
        <v>56</v>
      </c>
      <c r="I5" s="430"/>
      <c r="J5" s="430"/>
      <c r="K5" s="96"/>
      <c r="L5" s="96"/>
      <c r="M5" s="96"/>
      <c r="N5" s="96"/>
    </row>
    <row r="6" spans="1:14" ht="15">
      <c r="A6" s="429" t="s">
        <v>57</v>
      </c>
      <c r="B6" s="429"/>
      <c r="C6" s="97">
        <v>41280</v>
      </c>
      <c r="D6" s="98"/>
      <c r="E6" s="431" t="s">
        <v>14</v>
      </c>
      <c r="F6" s="431"/>
      <c r="G6" s="431"/>
      <c r="H6" s="432" t="s">
        <v>98</v>
      </c>
      <c r="I6" s="432"/>
      <c r="J6" s="432"/>
      <c r="K6" s="96"/>
      <c r="L6" s="96"/>
      <c r="M6" s="96"/>
      <c r="N6" s="96"/>
    </row>
    <row r="7" spans="1:14" ht="12.75">
      <c r="A7" s="93"/>
      <c r="B7" s="99"/>
      <c r="C7" s="100"/>
      <c r="D7" s="100"/>
      <c r="E7" s="93"/>
      <c r="F7" s="93"/>
      <c r="G7" s="99"/>
      <c r="H7" s="99"/>
      <c r="I7" s="99"/>
      <c r="J7" s="99"/>
      <c r="K7" s="99"/>
      <c r="L7" s="99"/>
      <c r="M7" s="99"/>
      <c r="N7" s="93"/>
    </row>
    <row r="8" spans="1:14" ht="12.75">
      <c r="A8" s="93"/>
      <c r="B8" s="101" t="s">
        <v>2</v>
      </c>
      <c r="C8" s="433" t="s">
        <v>3</v>
      </c>
      <c r="D8" s="433"/>
      <c r="E8" s="433"/>
      <c r="F8" s="433"/>
      <c r="G8" s="433"/>
      <c r="H8" s="434" t="s">
        <v>4</v>
      </c>
      <c r="I8" s="435"/>
      <c r="J8" s="435"/>
      <c r="K8" s="103"/>
      <c r="L8" s="104"/>
      <c r="M8" s="93"/>
      <c r="N8" s="93"/>
    </row>
    <row r="9" spans="1:14" ht="12.75">
      <c r="A9" s="93"/>
      <c r="B9" s="105" t="s">
        <v>5</v>
      </c>
      <c r="C9" s="106" t="s">
        <v>6</v>
      </c>
      <c r="D9" s="107" t="s">
        <v>8</v>
      </c>
      <c r="E9" s="436" t="s">
        <v>7</v>
      </c>
      <c r="F9" s="436"/>
      <c r="G9" s="437"/>
      <c r="H9" s="437" t="s">
        <v>8</v>
      </c>
      <c r="I9" s="438"/>
      <c r="J9" s="438"/>
      <c r="K9" s="103"/>
      <c r="L9" s="104"/>
      <c r="M9" s="93"/>
      <c r="N9" s="93"/>
    </row>
    <row r="10" spans="1:14" ht="16.5">
      <c r="A10" s="93"/>
      <c r="B10" s="108" t="s">
        <v>9</v>
      </c>
      <c r="C10" s="109" t="s">
        <v>32</v>
      </c>
      <c r="D10" s="110" t="s">
        <v>8</v>
      </c>
      <c r="E10" s="439" t="s">
        <v>99</v>
      </c>
      <c r="F10" s="439"/>
      <c r="G10" s="439"/>
      <c r="H10" s="111">
        <v>23</v>
      </c>
      <c r="I10" s="112" t="s">
        <v>8</v>
      </c>
      <c r="J10" s="113">
        <v>22</v>
      </c>
      <c r="K10" s="426"/>
      <c r="L10" s="426"/>
      <c r="M10" s="426"/>
      <c r="N10" s="426"/>
    </row>
    <row r="11" spans="1:14" ht="16.5">
      <c r="A11" s="93"/>
      <c r="B11" s="108" t="s">
        <v>10</v>
      </c>
      <c r="C11" s="109" t="s">
        <v>31</v>
      </c>
      <c r="D11" s="110" t="s">
        <v>8</v>
      </c>
      <c r="E11" s="440" t="s">
        <v>60</v>
      </c>
      <c r="F11" s="440"/>
      <c r="G11" s="440"/>
      <c r="H11" s="111">
        <v>8</v>
      </c>
      <c r="I11" s="112" t="s">
        <v>8</v>
      </c>
      <c r="J11" s="113">
        <v>9</v>
      </c>
      <c r="K11" s="426"/>
      <c r="L11" s="426"/>
      <c r="M11" s="426"/>
      <c r="N11" s="426"/>
    </row>
    <row r="12" spans="1:14" ht="16.5">
      <c r="A12" s="93"/>
      <c r="B12" s="108" t="s">
        <v>11</v>
      </c>
      <c r="C12" s="109" t="s">
        <v>31</v>
      </c>
      <c r="D12" s="110" t="s">
        <v>8</v>
      </c>
      <c r="E12" s="440" t="s">
        <v>32</v>
      </c>
      <c r="F12" s="440"/>
      <c r="G12" s="440"/>
      <c r="H12" s="111">
        <v>15</v>
      </c>
      <c r="I12" s="112" t="s">
        <v>8</v>
      </c>
      <c r="J12" s="113">
        <v>14</v>
      </c>
      <c r="K12" s="426"/>
      <c r="L12" s="426"/>
      <c r="M12" s="426"/>
      <c r="N12" s="426"/>
    </row>
    <row r="13" spans="1:14" ht="16.5">
      <c r="A13" s="93"/>
      <c r="B13" s="108" t="s">
        <v>12</v>
      </c>
      <c r="C13" s="109" t="s">
        <v>60</v>
      </c>
      <c r="D13" s="110" t="s">
        <v>8</v>
      </c>
      <c r="E13" s="440" t="s">
        <v>99</v>
      </c>
      <c r="F13" s="440"/>
      <c r="G13" s="440"/>
      <c r="H13" s="111">
        <v>22</v>
      </c>
      <c r="I13" s="112" t="s">
        <v>8</v>
      </c>
      <c r="J13" s="113">
        <v>15</v>
      </c>
      <c r="K13" s="426"/>
      <c r="L13" s="426"/>
      <c r="M13" s="426"/>
      <c r="N13" s="426"/>
    </row>
    <row r="14" spans="1:14" ht="16.5">
      <c r="A14" s="93"/>
      <c r="B14" s="108" t="s">
        <v>13</v>
      </c>
      <c r="C14" s="109" t="s">
        <v>100</v>
      </c>
      <c r="D14" s="110" t="s">
        <v>8</v>
      </c>
      <c r="E14" s="440" t="s">
        <v>31</v>
      </c>
      <c r="F14" s="440"/>
      <c r="G14" s="440"/>
      <c r="H14" s="111">
        <v>17</v>
      </c>
      <c r="I14" s="112" t="s">
        <v>8</v>
      </c>
      <c r="J14" s="113">
        <v>27</v>
      </c>
      <c r="K14" s="426"/>
      <c r="L14" s="426"/>
      <c r="M14" s="426"/>
      <c r="N14" s="426"/>
    </row>
    <row r="15" spans="1:14" ht="16.5">
      <c r="A15" s="93"/>
      <c r="B15" s="108" t="s">
        <v>15</v>
      </c>
      <c r="C15" s="109" t="s">
        <v>32</v>
      </c>
      <c r="D15" s="110" t="s">
        <v>8</v>
      </c>
      <c r="E15" s="440" t="s">
        <v>60</v>
      </c>
      <c r="F15" s="440"/>
      <c r="G15" s="440"/>
      <c r="H15" s="111">
        <v>21</v>
      </c>
      <c r="I15" s="112" t="s">
        <v>8</v>
      </c>
      <c r="J15" s="113">
        <v>31</v>
      </c>
      <c r="K15" s="426"/>
      <c r="L15" s="426"/>
      <c r="M15" s="426"/>
      <c r="N15" s="426"/>
    </row>
    <row r="16" spans="1:14" ht="16.5">
      <c r="A16" s="93"/>
      <c r="B16" s="108" t="s">
        <v>16</v>
      </c>
      <c r="C16" s="109"/>
      <c r="D16" s="110" t="s">
        <v>8</v>
      </c>
      <c r="E16" s="440"/>
      <c r="F16" s="440"/>
      <c r="G16" s="440"/>
      <c r="H16" s="111"/>
      <c r="I16" s="112" t="s">
        <v>8</v>
      </c>
      <c r="J16" s="113"/>
      <c r="K16" s="426"/>
      <c r="L16" s="426"/>
      <c r="M16" s="426"/>
      <c r="N16" s="426"/>
    </row>
    <row r="17" spans="1:14" ht="16.5">
      <c r="A17" s="93"/>
      <c r="B17" s="108" t="s">
        <v>17</v>
      </c>
      <c r="C17" s="109"/>
      <c r="D17" s="110" t="s">
        <v>8</v>
      </c>
      <c r="E17" s="440"/>
      <c r="F17" s="440"/>
      <c r="G17" s="440"/>
      <c r="H17" s="111"/>
      <c r="I17" s="112" t="s">
        <v>8</v>
      </c>
      <c r="J17" s="113"/>
      <c r="K17" s="426"/>
      <c r="L17" s="426"/>
      <c r="M17" s="426"/>
      <c r="N17" s="426"/>
    </row>
    <row r="18" spans="1:14" ht="16.5">
      <c r="A18" s="93"/>
      <c r="B18" s="108" t="s">
        <v>18</v>
      </c>
      <c r="C18" s="109"/>
      <c r="D18" s="110" t="s">
        <v>8</v>
      </c>
      <c r="E18" s="440"/>
      <c r="F18" s="440"/>
      <c r="G18" s="440"/>
      <c r="H18" s="111"/>
      <c r="I18" s="112" t="s">
        <v>8</v>
      </c>
      <c r="J18" s="113"/>
      <c r="K18" s="426"/>
      <c r="L18" s="426"/>
      <c r="M18" s="426"/>
      <c r="N18" s="426"/>
    </row>
    <row r="19" spans="1:14" ht="16.5">
      <c r="A19" s="93"/>
      <c r="B19" s="108" t="s">
        <v>19</v>
      </c>
      <c r="C19" s="109"/>
      <c r="D19" s="110" t="s">
        <v>8</v>
      </c>
      <c r="E19" s="440"/>
      <c r="F19" s="440"/>
      <c r="G19" s="440"/>
      <c r="H19" s="111"/>
      <c r="I19" s="112" t="s">
        <v>8</v>
      </c>
      <c r="J19" s="113"/>
      <c r="K19" s="92"/>
      <c r="L19" s="114"/>
      <c r="M19" s="114"/>
      <c r="N19" s="114"/>
    </row>
    <row r="20" spans="1:14" ht="16.5">
      <c r="A20" s="93"/>
      <c r="B20" s="108" t="s">
        <v>20</v>
      </c>
      <c r="C20" s="109"/>
      <c r="D20" s="110" t="s">
        <v>8</v>
      </c>
      <c r="E20" s="440"/>
      <c r="F20" s="440"/>
      <c r="G20" s="440"/>
      <c r="H20" s="111"/>
      <c r="I20" s="112" t="s">
        <v>8</v>
      </c>
      <c r="J20" s="113"/>
      <c r="K20" s="92"/>
      <c r="L20" s="114"/>
      <c r="M20" s="114"/>
      <c r="N20" s="114"/>
    </row>
    <row r="21" spans="1:14" ht="16.5">
      <c r="A21" s="93"/>
      <c r="B21" s="108" t="s">
        <v>21</v>
      </c>
      <c r="C21" s="109"/>
      <c r="D21" s="110" t="s">
        <v>8</v>
      </c>
      <c r="E21" s="440"/>
      <c r="F21" s="440"/>
      <c r="G21" s="440"/>
      <c r="H21" s="111"/>
      <c r="I21" s="112" t="s">
        <v>8</v>
      </c>
      <c r="J21" s="113"/>
      <c r="K21" s="92"/>
      <c r="L21" s="114"/>
      <c r="M21" s="114"/>
      <c r="N21" s="114"/>
    </row>
    <row r="22" spans="1:14" ht="16.5">
      <c r="A22" s="93"/>
      <c r="B22" s="108" t="s">
        <v>22</v>
      </c>
      <c r="C22" s="109"/>
      <c r="D22" s="110" t="s">
        <v>8</v>
      </c>
      <c r="E22" s="440"/>
      <c r="F22" s="440"/>
      <c r="G22" s="440"/>
      <c r="H22" s="111"/>
      <c r="I22" s="112" t="s">
        <v>8</v>
      </c>
      <c r="J22" s="113"/>
      <c r="K22" s="92"/>
      <c r="L22" s="114"/>
      <c r="M22" s="114"/>
      <c r="N22" s="114"/>
    </row>
    <row r="23" spans="1:14" ht="16.5">
      <c r="A23" s="93"/>
      <c r="B23" s="108" t="s">
        <v>23</v>
      </c>
      <c r="C23" s="109"/>
      <c r="D23" s="110" t="s">
        <v>8</v>
      </c>
      <c r="E23" s="440"/>
      <c r="F23" s="440"/>
      <c r="G23" s="440"/>
      <c r="H23" s="111"/>
      <c r="I23" s="112" t="s">
        <v>8</v>
      </c>
      <c r="J23" s="113"/>
      <c r="K23" s="92"/>
      <c r="L23" s="114"/>
      <c r="M23" s="114"/>
      <c r="N23" s="114"/>
    </row>
    <row r="24" spans="1:14" ht="16.5">
      <c r="A24" s="93"/>
      <c r="B24" s="108" t="s">
        <v>24</v>
      </c>
      <c r="C24" s="109"/>
      <c r="D24" s="110" t="s">
        <v>8</v>
      </c>
      <c r="E24" s="440"/>
      <c r="F24" s="440"/>
      <c r="G24" s="440"/>
      <c r="H24" s="111"/>
      <c r="I24" s="112" t="s">
        <v>8</v>
      </c>
      <c r="J24" s="113"/>
      <c r="K24" s="92"/>
      <c r="L24" s="114"/>
      <c r="M24" s="114"/>
      <c r="N24" s="114"/>
    </row>
    <row r="25" spans="1:14" ht="12.7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</row>
    <row r="26" spans="1:14" ht="12.75">
      <c r="A26" s="115"/>
      <c r="B26" s="116"/>
      <c r="C26" s="117" t="s">
        <v>26</v>
      </c>
      <c r="D26" s="118"/>
      <c r="E26" s="115"/>
      <c r="F26" s="115"/>
      <c r="G26" s="115"/>
      <c r="H26" s="115"/>
      <c r="I26" s="115"/>
      <c r="J26" s="115"/>
      <c r="K26" s="115"/>
      <c r="L26" s="115"/>
      <c r="M26" s="115"/>
      <c r="N26" s="93"/>
    </row>
    <row r="27" spans="1:14" ht="12.75">
      <c r="A27" s="115"/>
      <c r="B27" s="119" t="s">
        <v>101</v>
      </c>
      <c r="C27" s="120" t="s">
        <v>102</v>
      </c>
      <c r="D27" s="121"/>
      <c r="E27" s="102" t="s">
        <v>46</v>
      </c>
      <c r="F27" s="102" t="s">
        <v>47</v>
      </c>
      <c r="G27" s="102" t="s">
        <v>48</v>
      </c>
      <c r="H27" s="441" t="s">
        <v>103</v>
      </c>
      <c r="I27" s="442"/>
      <c r="J27" s="443"/>
      <c r="K27" s="102" t="s">
        <v>51</v>
      </c>
      <c r="L27" s="122" t="s">
        <v>104</v>
      </c>
      <c r="M27" s="115"/>
      <c r="N27" s="93"/>
    </row>
    <row r="28" spans="1:14" ht="14.25">
      <c r="A28" s="93"/>
      <c r="B28" s="123" t="s">
        <v>9</v>
      </c>
      <c r="C28" s="124" t="s">
        <v>60</v>
      </c>
      <c r="D28" s="125"/>
      <c r="E28" s="123">
        <v>3</v>
      </c>
      <c r="F28" s="123">
        <v>0</v>
      </c>
      <c r="G28" s="123">
        <v>0</v>
      </c>
      <c r="H28" s="123">
        <v>62</v>
      </c>
      <c r="I28" s="123" t="s">
        <v>8</v>
      </c>
      <c r="J28" s="123">
        <v>44</v>
      </c>
      <c r="K28" s="126">
        <f aca="true" t="shared" si="0" ref="K28:K33">(E28*2)+(F28*1)</f>
        <v>6</v>
      </c>
      <c r="L28" s="127">
        <f aca="true" t="shared" si="1" ref="L28:L33">H28-J28</f>
        <v>18</v>
      </c>
      <c r="M28" s="93"/>
      <c r="N28" s="93"/>
    </row>
    <row r="29" spans="1:14" ht="14.25">
      <c r="A29" s="93"/>
      <c r="B29" s="123" t="s">
        <v>10</v>
      </c>
      <c r="C29" s="124" t="s">
        <v>31</v>
      </c>
      <c r="D29" s="125"/>
      <c r="E29" s="123">
        <v>2</v>
      </c>
      <c r="F29" s="123">
        <v>0</v>
      </c>
      <c r="G29" s="123">
        <v>1</v>
      </c>
      <c r="H29" s="123">
        <v>50</v>
      </c>
      <c r="I29" s="123" t="s">
        <v>8</v>
      </c>
      <c r="J29" s="123">
        <v>40</v>
      </c>
      <c r="K29" s="126">
        <f t="shared" si="0"/>
        <v>4</v>
      </c>
      <c r="L29" s="127">
        <f t="shared" si="1"/>
        <v>10</v>
      </c>
      <c r="M29" s="93"/>
      <c r="N29" s="93"/>
    </row>
    <row r="30" spans="1:14" ht="14.25">
      <c r="A30" s="93"/>
      <c r="B30" s="123" t="s">
        <v>11</v>
      </c>
      <c r="C30" s="124" t="s">
        <v>32</v>
      </c>
      <c r="D30" s="125"/>
      <c r="E30" s="123">
        <v>1</v>
      </c>
      <c r="F30" s="123">
        <v>0</v>
      </c>
      <c r="G30" s="123">
        <v>2</v>
      </c>
      <c r="H30" s="123">
        <v>58</v>
      </c>
      <c r="I30" s="123" t="s">
        <v>8</v>
      </c>
      <c r="J30" s="123">
        <v>68</v>
      </c>
      <c r="K30" s="126">
        <f t="shared" si="0"/>
        <v>2</v>
      </c>
      <c r="L30" s="127">
        <f t="shared" si="1"/>
        <v>-10</v>
      </c>
      <c r="M30" s="93"/>
      <c r="N30" s="93"/>
    </row>
    <row r="31" spans="1:14" ht="14.25">
      <c r="A31" s="93"/>
      <c r="B31" s="108" t="s">
        <v>12</v>
      </c>
      <c r="C31" s="128" t="s">
        <v>105</v>
      </c>
      <c r="D31" s="129"/>
      <c r="E31" s="108">
        <v>0</v>
      </c>
      <c r="F31" s="108">
        <v>0</v>
      </c>
      <c r="G31" s="108">
        <v>3</v>
      </c>
      <c r="H31" s="108">
        <v>54</v>
      </c>
      <c r="I31" s="108" t="s">
        <v>8</v>
      </c>
      <c r="J31" s="108">
        <v>77</v>
      </c>
      <c r="K31" s="130">
        <f t="shared" si="0"/>
        <v>0</v>
      </c>
      <c r="L31" s="127">
        <f t="shared" si="1"/>
        <v>-23</v>
      </c>
      <c r="M31" s="93"/>
      <c r="N31" s="93"/>
    </row>
    <row r="32" spans="1:14" ht="14.25">
      <c r="A32" s="93"/>
      <c r="B32" s="108" t="s">
        <v>13</v>
      </c>
      <c r="C32" s="128"/>
      <c r="D32" s="129"/>
      <c r="E32" s="108"/>
      <c r="F32" s="108"/>
      <c r="G32" s="108"/>
      <c r="H32" s="108"/>
      <c r="I32" s="108" t="s">
        <v>8</v>
      </c>
      <c r="J32" s="108"/>
      <c r="K32" s="130">
        <f t="shared" si="0"/>
        <v>0</v>
      </c>
      <c r="L32" s="127">
        <f t="shared" si="1"/>
        <v>0</v>
      </c>
      <c r="M32" s="93"/>
      <c r="N32" s="93"/>
    </row>
    <row r="33" spans="1:14" ht="14.25">
      <c r="A33" s="93"/>
      <c r="B33" s="108" t="s">
        <v>15</v>
      </c>
      <c r="C33" s="128"/>
      <c r="D33" s="129"/>
      <c r="E33" s="108"/>
      <c r="F33" s="108"/>
      <c r="G33" s="108"/>
      <c r="H33" s="108"/>
      <c r="I33" s="108" t="s">
        <v>8</v>
      </c>
      <c r="J33" s="108"/>
      <c r="K33" s="130">
        <f t="shared" si="0"/>
        <v>0</v>
      </c>
      <c r="L33" s="127">
        <f t="shared" si="1"/>
        <v>0</v>
      </c>
      <c r="M33" s="93"/>
      <c r="N33" s="93"/>
    </row>
    <row r="34" spans="1:14" ht="12.75">
      <c r="A34" s="93"/>
      <c r="B34" s="93"/>
      <c r="C34" s="131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</row>
    <row r="35" spans="1:14" ht="13.5">
      <c r="A35" s="93"/>
      <c r="B35" s="132"/>
      <c r="C35" s="133" t="s">
        <v>106</v>
      </c>
      <c r="D35" s="134"/>
      <c r="E35" s="444" t="s">
        <v>107</v>
      </c>
      <c r="F35" s="444"/>
      <c r="G35" s="444"/>
      <c r="H35" s="444"/>
      <c r="I35" s="444"/>
      <c r="J35" s="444"/>
      <c r="K35" s="444"/>
      <c r="L35" s="444"/>
      <c r="M35" s="93"/>
      <c r="N35" s="93"/>
    </row>
    <row r="36" spans="1:14" ht="13.5">
      <c r="A36" s="93"/>
      <c r="B36" s="132"/>
      <c r="C36" s="133" t="s">
        <v>108</v>
      </c>
      <c r="D36" s="134"/>
      <c r="E36" s="444" t="s">
        <v>109</v>
      </c>
      <c r="F36" s="444"/>
      <c r="G36" s="444"/>
      <c r="H36" s="444"/>
      <c r="I36" s="444"/>
      <c r="J36" s="444"/>
      <c r="K36" s="444"/>
      <c r="L36" s="444"/>
      <c r="M36" s="93"/>
      <c r="N36" s="93"/>
    </row>
    <row r="37" spans="1:14" ht="13.5">
      <c r="A37" s="93"/>
      <c r="B37" s="132"/>
      <c r="C37" s="133" t="s">
        <v>110</v>
      </c>
      <c r="D37" s="134"/>
      <c r="E37" s="444" t="s">
        <v>111</v>
      </c>
      <c r="F37" s="444"/>
      <c r="G37" s="444"/>
      <c r="H37" s="444"/>
      <c r="I37" s="444"/>
      <c r="J37" s="444"/>
      <c r="K37" s="444"/>
      <c r="L37" s="444"/>
      <c r="M37" s="93"/>
      <c r="N37" s="93"/>
    </row>
    <row r="38" spans="1:14" ht="12.75">
      <c r="A38" s="93"/>
      <c r="B38" s="93"/>
      <c r="C38" s="131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</row>
    <row r="39" spans="1:14" ht="12.75">
      <c r="A39" s="93"/>
      <c r="B39" s="135"/>
      <c r="C39" s="136" t="s">
        <v>112</v>
      </c>
      <c r="D39" s="134"/>
      <c r="E39" s="135"/>
      <c r="F39" s="135"/>
      <c r="G39" s="135"/>
      <c r="H39" s="137" t="s">
        <v>28</v>
      </c>
      <c r="I39" s="135"/>
      <c r="J39" s="135"/>
      <c r="K39" s="135"/>
      <c r="L39" s="135"/>
      <c r="M39" s="93"/>
      <c r="N39" s="93"/>
    </row>
    <row r="40" spans="1:14" ht="12.75">
      <c r="A40" s="93"/>
      <c r="B40" s="135"/>
      <c r="C40" s="136"/>
      <c r="D40" s="134"/>
      <c r="E40" s="135"/>
      <c r="F40" s="135"/>
      <c r="G40" s="135"/>
      <c r="H40" s="137"/>
      <c r="I40" s="135"/>
      <c r="J40" s="135"/>
      <c r="K40" s="135"/>
      <c r="L40" s="135"/>
      <c r="M40" s="93"/>
      <c r="N40" s="93"/>
    </row>
    <row r="41" spans="1:14" ht="12.75">
      <c r="A41" s="93"/>
      <c r="B41" s="93"/>
      <c r="C41" s="144" t="s">
        <v>113</v>
      </c>
      <c r="D41" s="145"/>
      <c r="E41" s="146"/>
      <c r="F41" s="147"/>
      <c r="G41" s="147"/>
      <c r="H41" s="138"/>
      <c r="I41" s="114"/>
      <c r="J41" s="114"/>
      <c r="K41" s="114"/>
      <c r="L41" s="114"/>
      <c r="M41" s="114"/>
      <c r="N41" s="114"/>
    </row>
    <row r="42" spans="1:14" ht="12.75">
      <c r="A42" s="93"/>
      <c r="B42" s="93"/>
      <c r="C42" s="148" t="s">
        <v>114</v>
      </c>
      <c r="D42" s="146"/>
      <c r="E42" s="146"/>
      <c r="F42" s="147"/>
      <c r="G42" s="147"/>
      <c r="H42" s="138"/>
      <c r="I42" s="114"/>
      <c r="J42" s="114"/>
      <c r="K42" s="114"/>
      <c r="L42" s="114"/>
      <c r="M42" s="114"/>
      <c r="N42" s="114"/>
    </row>
    <row r="43" spans="1:14" ht="12.75">
      <c r="A43" s="93"/>
      <c r="B43" s="93"/>
      <c r="C43" s="144" t="s">
        <v>115</v>
      </c>
      <c r="D43" s="145"/>
      <c r="E43" s="146"/>
      <c r="F43" s="147"/>
      <c r="G43" s="147"/>
      <c r="H43" s="138"/>
      <c r="I43" s="114"/>
      <c r="J43" s="114"/>
      <c r="K43" s="114"/>
      <c r="L43" s="114"/>
      <c r="M43" s="114"/>
      <c r="N43" s="114"/>
    </row>
    <row r="44" spans="1:14" ht="12.75">
      <c r="A44" s="93"/>
      <c r="B44" s="93"/>
      <c r="C44" s="144" t="s">
        <v>116</v>
      </c>
      <c r="D44" s="145"/>
      <c r="E44" s="146"/>
      <c r="F44" s="147"/>
      <c r="G44" s="147"/>
      <c r="H44" s="138"/>
      <c r="I44" s="114"/>
      <c r="J44" s="114"/>
      <c r="K44" s="114"/>
      <c r="L44" s="114"/>
      <c r="M44" s="114"/>
      <c r="N44" s="114"/>
    </row>
    <row r="45" spans="1:14" ht="12.75">
      <c r="A45" s="93"/>
      <c r="B45" s="93"/>
      <c r="C45" s="148" t="s">
        <v>117</v>
      </c>
      <c r="D45" s="146"/>
      <c r="E45" s="146"/>
      <c r="F45" s="147"/>
      <c r="G45" s="147"/>
      <c r="H45" s="138"/>
      <c r="I45" s="114"/>
      <c r="J45" s="114"/>
      <c r="K45" s="114"/>
      <c r="L45" s="114"/>
      <c r="M45" s="114"/>
      <c r="N45" s="114"/>
    </row>
    <row r="46" spans="1:14" ht="12.75">
      <c r="A46" s="93"/>
      <c r="B46" s="93"/>
      <c r="C46" s="144" t="s">
        <v>118</v>
      </c>
      <c r="D46" s="145"/>
      <c r="E46" s="149"/>
      <c r="F46" s="147"/>
      <c r="G46" s="147"/>
      <c r="H46" s="138"/>
      <c r="I46" s="114"/>
      <c r="J46" s="114"/>
      <c r="K46" s="114"/>
      <c r="L46" s="114"/>
      <c r="M46" s="114"/>
      <c r="N46" s="114"/>
    </row>
    <row r="47" spans="1:14" ht="12.75">
      <c r="A47" s="93"/>
      <c r="B47" s="93"/>
      <c r="C47" s="144" t="s">
        <v>119</v>
      </c>
      <c r="D47" s="145"/>
      <c r="E47" s="149"/>
      <c r="F47" s="147"/>
      <c r="G47" s="147"/>
      <c r="H47" s="138"/>
      <c r="I47" s="114"/>
      <c r="J47" s="114"/>
      <c r="K47" s="114"/>
      <c r="L47" s="114"/>
      <c r="M47" s="114"/>
      <c r="N47" s="114"/>
    </row>
    <row r="48" spans="1:14" ht="12.75">
      <c r="A48" s="93"/>
      <c r="B48" s="93"/>
      <c r="C48" s="144" t="s">
        <v>120</v>
      </c>
      <c r="D48" s="145"/>
      <c r="E48" s="146"/>
      <c r="F48" s="147"/>
      <c r="G48" s="147"/>
      <c r="H48" s="138"/>
      <c r="I48" s="114"/>
      <c r="J48" s="114"/>
      <c r="K48" s="114"/>
      <c r="L48" s="114"/>
      <c r="M48" s="114"/>
      <c r="N48" s="114"/>
    </row>
    <row r="49" spans="1:14" ht="12.75">
      <c r="A49" s="93"/>
      <c r="B49" s="93"/>
      <c r="C49" s="144" t="s">
        <v>121</v>
      </c>
      <c r="D49" s="145"/>
      <c r="E49" s="146"/>
      <c r="F49" s="147"/>
      <c r="G49" s="147"/>
      <c r="H49" s="138"/>
      <c r="I49" s="114"/>
      <c r="J49" s="114"/>
      <c r="K49" s="114"/>
      <c r="L49" s="114"/>
      <c r="M49" s="114"/>
      <c r="N49" s="114"/>
    </row>
    <row r="50" spans="1:14" ht="12.75">
      <c r="A50" s="93"/>
      <c r="B50" s="93"/>
      <c r="C50" s="144" t="s">
        <v>122</v>
      </c>
      <c r="D50" s="145"/>
      <c r="E50" s="146"/>
      <c r="F50" s="147"/>
      <c r="G50" s="147"/>
      <c r="H50" s="138"/>
      <c r="I50" s="114"/>
      <c r="J50" s="114"/>
      <c r="K50" s="114"/>
      <c r="L50" s="114"/>
      <c r="M50" s="114"/>
      <c r="N50" s="114"/>
    </row>
    <row r="51" spans="1:14" ht="12.75">
      <c r="A51" s="93"/>
      <c r="B51" s="93"/>
      <c r="C51" s="144" t="s">
        <v>123</v>
      </c>
      <c r="D51" s="145"/>
      <c r="E51" s="146"/>
      <c r="F51" s="147"/>
      <c r="G51" s="147"/>
      <c r="H51" s="138"/>
      <c r="I51" s="114"/>
      <c r="J51" s="114"/>
      <c r="K51" s="114"/>
      <c r="L51" s="114"/>
      <c r="M51" s="114"/>
      <c r="N51" s="114"/>
    </row>
    <row r="52" spans="1:14" ht="12.75">
      <c r="A52" s="93"/>
      <c r="B52" s="93"/>
      <c r="C52" s="144" t="s">
        <v>124</v>
      </c>
      <c r="D52" s="145"/>
      <c r="E52" s="146"/>
      <c r="F52" s="147"/>
      <c r="G52" s="147"/>
      <c r="H52" s="138"/>
      <c r="I52" s="114"/>
      <c r="J52" s="114"/>
      <c r="K52" s="114"/>
      <c r="L52" s="114"/>
      <c r="M52" s="114"/>
      <c r="N52" s="114"/>
    </row>
    <row r="53" spans="1:14" ht="12.75">
      <c r="A53" s="93"/>
      <c r="B53" s="93"/>
      <c r="C53" s="144" t="s">
        <v>125</v>
      </c>
      <c r="D53" s="145"/>
      <c r="E53" s="146"/>
      <c r="F53" s="147"/>
      <c r="G53" s="147"/>
      <c r="H53" s="138"/>
      <c r="I53" s="114"/>
      <c r="J53" s="114"/>
      <c r="K53" s="114"/>
      <c r="L53" s="114"/>
      <c r="M53" s="114"/>
      <c r="N53" s="114"/>
    </row>
    <row r="54" spans="1:14" ht="12.75">
      <c r="A54" s="93"/>
      <c r="B54" s="93"/>
      <c r="C54" s="148" t="s">
        <v>126</v>
      </c>
      <c r="D54" s="146"/>
      <c r="E54" s="146"/>
      <c r="F54" s="147"/>
      <c r="G54" s="147"/>
      <c r="H54" s="138"/>
      <c r="I54" s="114"/>
      <c r="J54" s="114"/>
      <c r="K54" s="114"/>
      <c r="L54" s="114"/>
      <c r="M54" s="114"/>
      <c r="N54" s="114"/>
    </row>
    <row r="55" spans="1:14" ht="12.75">
      <c r="A55" s="93"/>
      <c r="B55" s="93"/>
      <c r="C55" s="148" t="s">
        <v>127</v>
      </c>
      <c r="D55" s="146"/>
      <c r="E55" s="149"/>
      <c r="F55" s="147"/>
      <c r="G55" s="147"/>
      <c r="H55" s="138"/>
      <c r="I55" s="114"/>
      <c r="J55" s="114"/>
      <c r="K55" s="114"/>
      <c r="L55" s="114"/>
      <c r="M55" s="114"/>
      <c r="N55" s="114"/>
    </row>
    <row r="56" spans="3:14" ht="12.75"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</row>
  </sheetData>
  <sheetProtection/>
  <mergeCells count="42">
    <mergeCell ref="H27:J27"/>
    <mergeCell ref="E35:L35"/>
    <mergeCell ref="E36:L36"/>
    <mergeCell ref="E37:L37"/>
    <mergeCell ref="E19:G19"/>
    <mergeCell ref="E20:G20"/>
    <mergeCell ref="E21:G21"/>
    <mergeCell ref="E22:G22"/>
    <mergeCell ref="E23:G23"/>
    <mergeCell ref="E24:G24"/>
    <mergeCell ref="E16:G16"/>
    <mergeCell ref="K16:N16"/>
    <mergeCell ref="E17:G17"/>
    <mergeCell ref="K17:N17"/>
    <mergeCell ref="E18:G18"/>
    <mergeCell ref="K18:N18"/>
    <mergeCell ref="E13:G13"/>
    <mergeCell ref="K13:N13"/>
    <mergeCell ref="E14:G14"/>
    <mergeCell ref="K14:N14"/>
    <mergeCell ref="E15:G15"/>
    <mergeCell ref="K15:N15"/>
    <mergeCell ref="E10:G10"/>
    <mergeCell ref="K10:N10"/>
    <mergeCell ref="E11:G11"/>
    <mergeCell ref="K11:N11"/>
    <mergeCell ref="E12:G12"/>
    <mergeCell ref="K12:N12"/>
    <mergeCell ref="A6:B6"/>
    <mergeCell ref="E6:G6"/>
    <mergeCell ref="H6:J6"/>
    <mergeCell ref="C8:G8"/>
    <mergeCell ref="H8:J8"/>
    <mergeCell ref="E9:G9"/>
    <mergeCell ref="H9:J9"/>
    <mergeCell ref="A1:N1"/>
    <mergeCell ref="A2:M2"/>
    <mergeCell ref="A3:N3"/>
    <mergeCell ref="A4:M4"/>
    <mergeCell ref="A5:B5"/>
    <mergeCell ref="E5:G5"/>
    <mergeCell ref="H5:J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19">
      <selection activeCell="C31" sqref="C31:H62"/>
    </sheetView>
  </sheetViews>
  <sheetFormatPr defaultColWidth="0" defaultRowHeight="12.75" zeroHeight="1"/>
  <cols>
    <col min="1" max="1" width="4.125" style="6" customWidth="1"/>
    <col min="2" max="2" width="7.375" style="6" customWidth="1"/>
    <col min="3" max="3" width="23.25390625" style="6" customWidth="1"/>
    <col min="4" max="4" width="1.75390625" style="6" customWidth="1"/>
    <col min="5" max="5" width="9.125" style="6" customWidth="1"/>
    <col min="6" max="8" width="7.125" style="6" customWidth="1"/>
    <col min="9" max="9" width="1.37890625" style="6" customWidth="1"/>
    <col min="10" max="10" width="7.125" style="6" customWidth="1"/>
    <col min="11" max="11" width="5.75390625" style="6" bestFit="1" customWidth="1"/>
    <col min="12" max="12" width="8.00390625" style="6" customWidth="1"/>
    <col min="13" max="13" width="7.125" style="6" customWidth="1"/>
    <col min="14" max="14" width="7.125" style="6" hidden="1" customWidth="1"/>
    <col min="15" max="16384" width="0" style="6" hidden="1" customWidth="1"/>
  </cols>
  <sheetData>
    <row r="1" spans="1:14" s="1" customFormat="1" ht="14.25">
      <c r="A1" s="405" t="s">
        <v>0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</row>
    <row r="2" spans="1:13" s="1" customFormat="1" ht="12.75">
      <c r="A2" s="414"/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</row>
    <row r="3" spans="1:14" s="1" customFormat="1" ht="19.5">
      <c r="A3" s="415" t="s">
        <v>25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</row>
    <row r="4" spans="1:13" s="1" customFormat="1" ht="24" customHeight="1">
      <c r="A4" s="417" t="s">
        <v>34</v>
      </c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</row>
    <row r="5" spans="1:10" s="29" customFormat="1" ht="19.5" customHeight="1">
      <c r="A5" s="403" t="s">
        <v>1</v>
      </c>
      <c r="B5" s="404"/>
      <c r="C5" s="30" t="s">
        <v>42</v>
      </c>
      <c r="D5" s="31"/>
      <c r="E5" s="403" t="s">
        <v>29</v>
      </c>
      <c r="F5" s="403"/>
      <c r="G5" s="403"/>
      <c r="H5" s="468" t="s">
        <v>56</v>
      </c>
      <c r="I5" s="468"/>
      <c r="J5" s="468"/>
    </row>
    <row r="6" spans="1:10" s="29" customFormat="1" ht="19.5" customHeight="1">
      <c r="A6" s="403"/>
      <c r="B6" s="404"/>
      <c r="C6" s="32">
        <v>41308</v>
      </c>
      <c r="D6" s="33"/>
      <c r="E6" s="413" t="s">
        <v>14</v>
      </c>
      <c r="F6" s="413"/>
      <c r="G6" s="413"/>
      <c r="H6" s="453" t="s">
        <v>128</v>
      </c>
      <c r="I6" s="453"/>
      <c r="J6" s="453"/>
    </row>
    <row r="7" spans="2:13" s="1" customFormat="1" ht="13.5" thickBot="1">
      <c r="B7" s="3"/>
      <c r="C7" s="2"/>
      <c r="D7" s="2"/>
      <c r="G7" s="3"/>
      <c r="H7" s="3"/>
      <c r="I7" s="3"/>
      <c r="J7" s="3"/>
      <c r="K7" s="3"/>
      <c r="L7" s="3"/>
      <c r="M7" s="3"/>
    </row>
    <row r="8" spans="2:12" ht="16.5" customHeight="1">
      <c r="B8" s="23" t="s">
        <v>2</v>
      </c>
      <c r="C8" s="454" t="s">
        <v>3</v>
      </c>
      <c r="D8" s="455"/>
      <c r="E8" s="456"/>
      <c r="F8" s="456"/>
      <c r="G8" s="457"/>
      <c r="H8" s="458" t="s">
        <v>4</v>
      </c>
      <c r="I8" s="459"/>
      <c r="J8" s="460"/>
      <c r="K8" s="4"/>
      <c r="L8" s="5"/>
    </row>
    <row r="9" spans="2:12" ht="16.5" customHeight="1" thickBot="1">
      <c r="B9" s="24" t="s">
        <v>5</v>
      </c>
      <c r="C9" s="25" t="s">
        <v>6</v>
      </c>
      <c r="D9" s="27" t="s">
        <v>8</v>
      </c>
      <c r="E9" s="461" t="s">
        <v>7</v>
      </c>
      <c r="F9" s="461"/>
      <c r="G9" s="462"/>
      <c r="H9" s="463" t="s">
        <v>8</v>
      </c>
      <c r="I9" s="464"/>
      <c r="J9" s="465"/>
      <c r="K9" s="4"/>
      <c r="L9" s="5"/>
    </row>
    <row r="10" spans="2:14" ht="16.5" customHeight="1">
      <c r="B10" s="16" t="s">
        <v>9</v>
      </c>
      <c r="C10" s="40" t="s">
        <v>31</v>
      </c>
      <c r="D10" s="41" t="s">
        <v>8</v>
      </c>
      <c r="E10" s="451" t="s">
        <v>33</v>
      </c>
      <c r="F10" s="451"/>
      <c r="G10" s="452"/>
      <c r="H10" s="17">
        <v>15</v>
      </c>
      <c r="I10" s="8" t="s">
        <v>8</v>
      </c>
      <c r="J10" s="18">
        <v>16</v>
      </c>
      <c r="K10" s="450"/>
      <c r="L10" s="420"/>
      <c r="M10" s="420"/>
      <c r="N10" s="420"/>
    </row>
    <row r="11" spans="2:14" ht="16.5" customHeight="1">
      <c r="B11" s="16" t="s">
        <v>10</v>
      </c>
      <c r="C11" s="40" t="s">
        <v>61</v>
      </c>
      <c r="D11" s="41" t="s">
        <v>8</v>
      </c>
      <c r="E11" s="448" t="s">
        <v>37</v>
      </c>
      <c r="F11" s="448"/>
      <c r="G11" s="449"/>
      <c r="H11" s="17">
        <v>14</v>
      </c>
      <c r="I11" s="8" t="s">
        <v>8</v>
      </c>
      <c r="J11" s="18">
        <v>21</v>
      </c>
      <c r="K11" s="450"/>
      <c r="L11" s="420"/>
      <c r="M11" s="420"/>
      <c r="N11" s="420"/>
    </row>
    <row r="12" spans="2:14" ht="16.5" customHeight="1">
      <c r="B12" s="16" t="s">
        <v>11</v>
      </c>
      <c r="C12" s="40" t="s">
        <v>37</v>
      </c>
      <c r="D12" s="41" t="s">
        <v>8</v>
      </c>
      <c r="E12" s="448" t="s">
        <v>31</v>
      </c>
      <c r="F12" s="448"/>
      <c r="G12" s="449"/>
      <c r="H12" s="17">
        <v>18</v>
      </c>
      <c r="I12" s="8" t="s">
        <v>8</v>
      </c>
      <c r="J12" s="18">
        <v>24</v>
      </c>
      <c r="K12" s="450"/>
      <c r="L12" s="420"/>
      <c r="M12" s="420"/>
      <c r="N12" s="420"/>
    </row>
    <row r="13" spans="2:14" ht="16.5" customHeight="1">
      <c r="B13" s="16" t="s">
        <v>12</v>
      </c>
      <c r="C13" s="40" t="s">
        <v>33</v>
      </c>
      <c r="D13" s="41" t="s">
        <v>8</v>
      </c>
      <c r="E13" s="448" t="s">
        <v>61</v>
      </c>
      <c r="F13" s="448"/>
      <c r="G13" s="449"/>
      <c r="H13" s="17">
        <v>27</v>
      </c>
      <c r="I13" s="8" t="s">
        <v>8</v>
      </c>
      <c r="J13" s="18">
        <v>18</v>
      </c>
      <c r="K13" s="450"/>
      <c r="L13" s="420"/>
      <c r="M13" s="420"/>
      <c r="N13" s="420"/>
    </row>
    <row r="14" spans="2:14" ht="16.5" customHeight="1">
      <c r="B14" s="16" t="s">
        <v>13</v>
      </c>
      <c r="C14" s="40" t="s">
        <v>31</v>
      </c>
      <c r="D14" s="41" t="s">
        <v>8</v>
      </c>
      <c r="E14" s="448" t="s">
        <v>61</v>
      </c>
      <c r="F14" s="448"/>
      <c r="G14" s="449"/>
      <c r="H14" s="17">
        <v>35</v>
      </c>
      <c r="I14" s="8" t="s">
        <v>8</v>
      </c>
      <c r="J14" s="18">
        <v>8</v>
      </c>
      <c r="K14" s="450"/>
      <c r="L14" s="420"/>
      <c r="M14" s="420"/>
      <c r="N14" s="420"/>
    </row>
    <row r="15" spans="2:14" ht="16.5" customHeight="1">
      <c r="B15" s="139" t="s">
        <v>15</v>
      </c>
      <c r="C15" s="40" t="s">
        <v>37</v>
      </c>
      <c r="D15" s="41" t="s">
        <v>8</v>
      </c>
      <c r="E15" s="448" t="s">
        <v>33</v>
      </c>
      <c r="F15" s="448"/>
      <c r="G15" s="449"/>
      <c r="H15" s="17">
        <v>13</v>
      </c>
      <c r="I15" s="8" t="s">
        <v>8</v>
      </c>
      <c r="J15" s="18">
        <v>25</v>
      </c>
      <c r="K15" s="450"/>
      <c r="L15" s="420"/>
      <c r="M15" s="420"/>
      <c r="N15" s="420"/>
    </row>
    <row r="16" spans="2:14" ht="16.5" customHeight="1" thickBot="1">
      <c r="B16" s="34" t="s">
        <v>16</v>
      </c>
      <c r="C16" s="35"/>
      <c r="D16" s="9" t="s">
        <v>8</v>
      </c>
      <c r="E16" s="445"/>
      <c r="F16" s="445"/>
      <c r="G16" s="446"/>
      <c r="H16" s="36"/>
      <c r="I16" s="9" t="s">
        <v>8</v>
      </c>
      <c r="J16" s="37"/>
      <c r="K16" s="38"/>
      <c r="L16" s="15"/>
      <c r="M16" s="15"/>
      <c r="N16" s="15"/>
    </row>
    <row r="17" spans="1:13" ht="16.5" customHeight="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3"/>
      <c r="L17" s="42"/>
      <c r="M17" s="42"/>
    </row>
    <row r="18" spans="1:13" ht="16.5" customHeight="1">
      <c r="A18" s="44"/>
      <c r="B18" s="447" t="s">
        <v>44</v>
      </c>
      <c r="C18" s="447"/>
      <c r="D18" s="447"/>
      <c r="E18" s="447"/>
      <c r="F18" s="447"/>
      <c r="G18" s="447"/>
      <c r="H18" s="447"/>
      <c r="I18" s="447"/>
      <c r="J18" s="447"/>
      <c r="K18" s="447"/>
      <c r="L18" s="447"/>
      <c r="M18" s="44"/>
    </row>
    <row r="19" spans="1:13" ht="16.5" customHeight="1" thickBot="1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4"/>
    </row>
    <row r="20" spans="1:13" ht="16.5" customHeight="1" thickBot="1">
      <c r="A20" s="44"/>
      <c r="B20" s="46"/>
      <c r="C20" s="470" t="s">
        <v>45</v>
      </c>
      <c r="D20" s="471"/>
      <c r="E20" s="47" t="s">
        <v>46</v>
      </c>
      <c r="F20" s="47" t="s">
        <v>47</v>
      </c>
      <c r="G20" s="48" t="s">
        <v>48</v>
      </c>
      <c r="H20" s="49" t="s">
        <v>49</v>
      </c>
      <c r="I20" s="50" t="s">
        <v>8</v>
      </c>
      <c r="J20" s="51" t="s">
        <v>50</v>
      </c>
      <c r="K20" s="50" t="s">
        <v>51</v>
      </c>
      <c r="L20" s="47" t="s">
        <v>52</v>
      </c>
      <c r="M20" s="44"/>
    </row>
    <row r="21" spans="2:12" ht="16.5" customHeight="1">
      <c r="B21" s="52" t="s">
        <v>9</v>
      </c>
      <c r="C21" s="472" t="s">
        <v>33</v>
      </c>
      <c r="D21" s="472"/>
      <c r="E21" s="53">
        <v>3</v>
      </c>
      <c r="F21" s="53">
        <v>0</v>
      </c>
      <c r="G21" s="54">
        <v>0</v>
      </c>
      <c r="H21" s="55">
        <v>68</v>
      </c>
      <c r="I21" s="56" t="s">
        <v>8</v>
      </c>
      <c r="J21" s="57">
        <v>46</v>
      </c>
      <c r="K21" s="58">
        <v>6</v>
      </c>
      <c r="L21" s="59">
        <f>H21-J21</f>
        <v>22</v>
      </c>
    </row>
    <row r="22" spans="2:12" ht="16.5" customHeight="1">
      <c r="B22" s="60" t="s">
        <v>10</v>
      </c>
      <c r="C22" s="472" t="s">
        <v>31</v>
      </c>
      <c r="D22" s="472"/>
      <c r="E22" s="53">
        <v>2</v>
      </c>
      <c r="F22" s="53">
        <v>0</v>
      </c>
      <c r="G22" s="54">
        <v>1</v>
      </c>
      <c r="H22" s="54">
        <v>74</v>
      </c>
      <c r="I22" s="58" t="s">
        <v>8</v>
      </c>
      <c r="J22" s="61">
        <v>42</v>
      </c>
      <c r="K22" s="58">
        <v>4</v>
      </c>
      <c r="L22" s="59">
        <f>H22-J22</f>
        <v>32</v>
      </c>
    </row>
    <row r="23" spans="2:12" ht="16.5" customHeight="1">
      <c r="B23" s="60" t="s">
        <v>11</v>
      </c>
      <c r="C23" s="472" t="s">
        <v>37</v>
      </c>
      <c r="D23" s="472"/>
      <c r="E23" s="53">
        <v>1</v>
      </c>
      <c r="F23" s="53">
        <v>0</v>
      </c>
      <c r="G23" s="54">
        <v>2</v>
      </c>
      <c r="H23" s="54">
        <v>52</v>
      </c>
      <c r="I23" s="58" t="s">
        <v>8</v>
      </c>
      <c r="J23" s="61">
        <v>63</v>
      </c>
      <c r="K23" s="58">
        <v>2</v>
      </c>
      <c r="L23" s="59">
        <f>H23-J23</f>
        <v>-11</v>
      </c>
    </row>
    <row r="24" spans="2:12" ht="16.5" customHeight="1">
      <c r="B24" s="62" t="s">
        <v>12</v>
      </c>
      <c r="C24" s="472" t="s">
        <v>61</v>
      </c>
      <c r="D24" s="472"/>
      <c r="E24" s="53">
        <v>0</v>
      </c>
      <c r="F24" s="53">
        <v>0</v>
      </c>
      <c r="G24" s="54">
        <v>3</v>
      </c>
      <c r="H24" s="54">
        <v>40</v>
      </c>
      <c r="I24" s="58" t="s">
        <v>8</v>
      </c>
      <c r="J24" s="61">
        <v>83</v>
      </c>
      <c r="K24" s="58">
        <v>0</v>
      </c>
      <c r="L24" s="59">
        <f>H24-J24</f>
        <v>-43</v>
      </c>
    </row>
    <row r="25" ht="16.5" customHeight="1"/>
    <row r="26" spans="2:12" ht="16.5" customHeight="1">
      <c r="B26" s="63"/>
      <c r="C26" s="64" t="s">
        <v>30</v>
      </c>
      <c r="D26" s="64"/>
      <c r="E26" s="469" t="s">
        <v>129</v>
      </c>
      <c r="F26" s="469"/>
      <c r="G26" s="469"/>
      <c r="H26" s="469"/>
      <c r="I26" s="469"/>
      <c r="J26" s="469"/>
      <c r="K26" s="469"/>
      <c r="L26" s="469"/>
    </row>
    <row r="27" spans="2:12" ht="16.5" customHeight="1">
      <c r="B27" s="63"/>
      <c r="C27" s="64" t="s">
        <v>27</v>
      </c>
      <c r="D27" s="64"/>
      <c r="E27" s="469" t="s">
        <v>130</v>
      </c>
      <c r="F27" s="469"/>
      <c r="G27" s="469"/>
      <c r="H27" s="469"/>
      <c r="I27" s="469"/>
      <c r="J27" s="469"/>
      <c r="K27" s="469"/>
      <c r="L27" s="469"/>
    </row>
    <row r="28" spans="2:12" ht="16.5" customHeight="1">
      <c r="B28" s="63"/>
      <c r="C28" s="64" t="s">
        <v>53</v>
      </c>
      <c r="D28" s="64"/>
      <c r="E28" s="469" t="s">
        <v>131</v>
      </c>
      <c r="F28" s="469"/>
      <c r="G28" s="469"/>
      <c r="H28" s="469"/>
      <c r="I28" s="469"/>
      <c r="J28" s="469"/>
      <c r="K28" s="469"/>
      <c r="L28" s="469"/>
    </row>
    <row r="29" ht="16.5" customHeight="1"/>
    <row r="30" spans="3:8" ht="16.5" customHeight="1">
      <c r="C30" s="19" t="s">
        <v>54</v>
      </c>
      <c r="D30" s="19"/>
      <c r="E30" s="13"/>
      <c r="H30" s="13"/>
    </row>
    <row r="31" spans="3:8" ht="16.5" customHeight="1">
      <c r="C31" s="3" t="s">
        <v>73</v>
      </c>
      <c r="D31" s="3" t="s">
        <v>31</v>
      </c>
      <c r="E31" s="3"/>
      <c r="F31" s="3"/>
      <c r="G31" s="3"/>
      <c r="H31" s="3">
        <v>20</v>
      </c>
    </row>
    <row r="32" spans="3:8" ht="16.5" customHeight="1">
      <c r="C32" s="6" t="s">
        <v>132</v>
      </c>
      <c r="D32" s="6" t="s">
        <v>61</v>
      </c>
      <c r="H32" s="6">
        <v>18</v>
      </c>
    </row>
    <row r="33" spans="3:8" ht="12.75" customHeight="1">
      <c r="C33" s="6" t="s">
        <v>133</v>
      </c>
      <c r="D33" s="6" t="s">
        <v>37</v>
      </c>
      <c r="H33" s="6">
        <v>18</v>
      </c>
    </row>
    <row r="34" spans="3:8" ht="12.75" customHeight="1">
      <c r="C34" s="6" t="s">
        <v>67</v>
      </c>
      <c r="D34" s="6" t="s">
        <v>61</v>
      </c>
      <c r="H34" s="6">
        <v>15</v>
      </c>
    </row>
    <row r="35" spans="3:8" ht="12.75" customHeight="1">
      <c r="C35" s="6" t="s">
        <v>74</v>
      </c>
      <c r="D35" s="6" t="s">
        <v>33</v>
      </c>
      <c r="H35" s="6">
        <v>12</v>
      </c>
    </row>
    <row r="36" spans="3:8" ht="12.75" customHeight="1">
      <c r="C36" s="6" t="s">
        <v>69</v>
      </c>
      <c r="D36" s="6" t="s">
        <v>31</v>
      </c>
      <c r="H36" s="6">
        <v>11</v>
      </c>
    </row>
    <row r="37" spans="3:8" ht="12.75" customHeight="1">
      <c r="C37" s="6" t="s">
        <v>94</v>
      </c>
      <c r="D37" s="6" t="s">
        <v>33</v>
      </c>
      <c r="H37" s="6">
        <v>10</v>
      </c>
    </row>
    <row r="38" spans="3:8" ht="12.75" customHeight="1">
      <c r="C38" s="6" t="s">
        <v>88</v>
      </c>
      <c r="D38" s="6" t="s">
        <v>31</v>
      </c>
      <c r="H38" s="6">
        <v>10</v>
      </c>
    </row>
    <row r="39" spans="3:8" ht="12.75" customHeight="1">
      <c r="C39" s="13" t="s">
        <v>79</v>
      </c>
      <c r="D39" s="6" t="s">
        <v>31</v>
      </c>
      <c r="E39" s="13"/>
      <c r="H39" s="13">
        <v>9</v>
      </c>
    </row>
    <row r="40" spans="3:8" ht="12.75" customHeight="1">
      <c r="C40" s="6" t="s">
        <v>83</v>
      </c>
      <c r="D40" s="6" t="s">
        <v>31</v>
      </c>
      <c r="H40" s="6">
        <v>9</v>
      </c>
    </row>
    <row r="41" spans="3:8" ht="12.75" customHeight="1">
      <c r="C41" s="10" t="s">
        <v>78</v>
      </c>
      <c r="D41" s="10" t="s">
        <v>37</v>
      </c>
      <c r="E41" s="11"/>
      <c r="F41" s="7"/>
      <c r="G41" s="7"/>
      <c r="H41" s="5">
        <v>9</v>
      </c>
    </row>
    <row r="42" spans="3:8" ht="12.75" customHeight="1">
      <c r="C42" s="6" t="s">
        <v>134</v>
      </c>
      <c r="D42" s="6" t="s">
        <v>37</v>
      </c>
      <c r="H42" s="6">
        <v>9</v>
      </c>
    </row>
    <row r="43" spans="3:8" ht="12.75" customHeight="1">
      <c r="C43" s="6" t="s">
        <v>86</v>
      </c>
      <c r="D43" s="6" t="s">
        <v>33</v>
      </c>
      <c r="H43" s="6">
        <v>8</v>
      </c>
    </row>
    <row r="44" spans="3:8" ht="12.75" customHeight="1">
      <c r="C44" s="13" t="s">
        <v>135</v>
      </c>
      <c r="D44" s="6" t="s">
        <v>33</v>
      </c>
      <c r="E44" s="13"/>
      <c r="H44" s="13">
        <v>8</v>
      </c>
    </row>
    <row r="45" spans="3:8" ht="12.75" customHeight="1">
      <c r="C45" s="65" t="s">
        <v>75</v>
      </c>
      <c r="D45" s="6" t="s">
        <v>31</v>
      </c>
      <c r="E45" s="13"/>
      <c r="H45" s="13">
        <v>7</v>
      </c>
    </row>
    <row r="46" spans="3:8" ht="12.75" customHeight="1">
      <c r="C46" s="6" t="s">
        <v>136</v>
      </c>
      <c r="D46" s="6" t="s">
        <v>37</v>
      </c>
      <c r="H46" s="6">
        <v>7</v>
      </c>
    </row>
    <row r="47" spans="3:8" ht="12.75" customHeight="1">
      <c r="C47" s="13" t="s">
        <v>95</v>
      </c>
      <c r="D47" s="13" t="s">
        <v>33</v>
      </c>
      <c r="E47" s="13"/>
      <c r="H47" s="13">
        <v>7</v>
      </c>
    </row>
    <row r="48" spans="3:8" ht="12.75" customHeight="1">
      <c r="C48" s="13" t="s">
        <v>71</v>
      </c>
      <c r="D48" s="13" t="s">
        <v>33</v>
      </c>
      <c r="E48" s="13"/>
      <c r="H48" s="13">
        <v>7</v>
      </c>
    </row>
    <row r="49" spans="3:8" ht="12.75" customHeight="1">
      <c r="C49" s="13" t="s">
        <v>137</v>
      </c>
      <c r="D49" s="6" t="s">
        <v>33</v>
      </c>
      <c r="E49" s="13"/>
      <c r="H49" s="13">
        <v>5</v>
      </c>
    </row>
    <row r="50" spans="3:8" ht="12.75" customHeight="1">
      <c r="C50" s="6" t="s">
        <v>93</v>
      </c>
      <c r="D50" s="6" t="s">
        <v>33</v>
      </c>
      <c r="H50" s="6">
        <v>5</v>
      </c>
    </row>
    <row r="51" spans="3:8" ht="12.75" customHeight="1">
      <c r="C51" s="13" t="s">
        <v>138</v>
      </c>
      <c r="D51" s="6" t="s">
        <v>37</v>
      </c>
      <c r="E51" s="13"/>
      <c r="H51" s="13">
        <v>4</v>
      </c>
    </row>
    <row r="52" spans="3:8" ht="12.75" customHeight="1">
      <c r="C52" s="6" t="s">
        <v>139</v>
      </c>
      <c r="D52" s="6" t="s">
        <v>33</v>
      </c>
      <c r="E52" s="13"/>
      <c r="H52" s="13">
        <v>3</v>
      </c>
    </row>
    <row r="53" spans="3:8" ht="12.75" customHeight="1">
      <c r="C53" s="6" t="s">
        <v>140</v>
      </c>
      <c r="D53" s="13" t="s">
        <v>31</v>
      </c>
      <c r="H53" s="6">
        <v>3</v>
      </c>
    </row>
    <row r="54" spans="3:8" ht="12.75" customHeight="1">
      <c r="C54" s="6" t="s">
        <v>141</v>
      </c>
      <c r="D54" s="6" t="s">
        <v>33</v>
      </c>
      <c r="H54" s="6">
        <v>2</v>
      </c>
    </row>
    <row r="55" spans="3:8" ht="12.75" customHeight="1">
      <c r="C55" s="6" t="s">
        <v>142</v>
      </c>
      <c r="D55" s="6" t="s">
        <v>37</v>
      </c>
      <c r="H55" s="6">
        <v>2</v>
      </c>
    </row>
    <row r="56" spans="3:8" ht="12.75" customHeight="1">
      <c r="C56" s="6" t="s">
        <v>143</v>
      </c>
      <c r="D56" s="6" t="s">
        <v>61</v>
      </c>
      <c r="H56" s="6">
        <v>2</v>
      </c>
    </row>
    <row r="57" spans="3:8" ht="12.75" customHeight="1">
      <c r="C57" s="6" t="s">
        <v>144</v>
      </c>
      <c r="D57" s="13" t="s">
        <v>31</v>
      </c>
      <c r="H57" s="6">
        <v>2</v>
      </c>
    </row>
    <row r="58" spans="3:12" ht="12.75" customHeight="1">
      <c r="C58" s="6" t="s">
        <v>36</v>
      </c>
      <c r="D58" s="6" t="s">
        <v>37</v>
      </c>
      <c r="H58" s="6">
        <v>2</v>
      </c>
      <c r="J58" s="140" t="s">
        <v>145</v>
      </c>
      <c r="K58" s="140"/>
      <c r="L58" s="140"/>
    </row>
    <row r="59" spans="3:12" ht="12.75" customHeight="1">
      <c r="C59" s="6" t="s">
        <v>96</v>
      </c>
      <c r="D59" s="6" t="s">
        <v>61</v>
      </c>
      <c r="H59" s="6">
        <v>1</v>
      </c>
      <c r="J59" s="140"/>
      <c r="K59" s="140"/>
      <c r="L59" s="140"/>
    </row>
    <row r="60" spans="3:12" ht="12.75" customHeight="1">
      <c r="C60" s="6" t="s">
        <v>146</v>
      </c>
      <c r="D60" s="6" t="s">
        <v>37</v>
      </c>
      <c r="H60" s="6">
        <v>1</v>
      </c>
      <c r="J60" s="140" t="s">
        <v>147</v>
      </c>
      <c r="K60" s="140"/>
      <c r="L60" s="140"/>
    </row>
    <row r="61" spans="3:12" ht="12.75" customHeight="1">
      <c r="C61" s="6" t="s">
        <v>148</v>
      </c>
      <c r="D61" s="6" t="s">
        <v>37</v>
      </c>
      <c r="H61" s="6">
        <v>1</v>
      </c>
      <c r="J61" s="140"/>
      <c r="K61" s="140"/>
      <c r="L61" s="140"/>
    </row>
    <row r="62" spans="3:12" ht="12.75" customHeight="1">
      <c r="C62" s="6" t="s">
        <v>149</v>
      </c>
      <c r="D62" s="6" t="s">
        <v>37</v>
      </c>
      <c r="H62" s="6">
        <v>1</v>
      </c>
      <c r="J62" s="141" t="s">
        <v>150</v>
      </c>
      <c r="K62" s="140"/>
      <c r="L62" s="140"/>
    </row>
    <row r="63" ht="12.75" customHeight="1"/>
    <row r="64" ht="12.75" customHeight="1"/>
    <row r="65" ht="12.75" customHeight="1"/>
    <row r="66" ht="12.75" customHeight="1">
      <c r="D66" s="13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 hidden="1"/>
    <row r="75" ht="12.75" customHeight="1" hidden="1"/>
    <row r="76" spans="3:8" ht="12.75" customHeight="1" hidden="1">
      <c r="C76" s="13" t="s">
        <v>35</v>
      </c>
      <c r="D76" s="13" t="s">
        <v>37</v>
      </c>
      <c r="E76" s="13"/>
      <c r="H76" s="13">
        <v>6</v>
      </c>
    </row>
    <row r="77" spans="3:8" ht="12.75" customHeight="1" hidden="1">
      <c r="C77" s="6" t="s">
        <v>36</v>
      </c>
      <c r="D77" s="6" t="s">
        <v>37</v>
      </c>
      <c r="H77" s="6">
        <v>6</v>
      </c>
    </row>
    <row r="78" ht="12.75" customHeight="1" hidden="1"/>
    <row r="79" ht="409.5" customHeight="1" hidden="1"/>
    <row r="80" ht="409.5" customHeight="1" hidden="1"/>
    <row r="81" ht="409.5" customHeight="1" hidden="1"/>
    <row r="82" ht="409.5" customHeight="1" hidden="1"/>
    <row r="83" ht="409.5" customHeight="1" hidden="1"/>
    <row r="84" ht="409.5" customHeight="1" hidden="1"/>
    <row r="85" ht="409.5" customHeight="1" hidden="1"/>
    <row r="86" ht="409.5" customHeight="1" hidden="1"/>
    <row r="87" ht="409.5" customHeight="1" hidden="1"/>
    <row r="88" ht="409.5" customHeight="1" hidden="1"/>
    <row r="89" ht="409.5" customHeight="1" hidden="1"/>
    <row r="90" ht="409.5" customHeight="1" hidden="1"/>
    <row r="91" ht="409.5" customHeight="1" hidden="1"/>
  </sheetData>
  <sheetProtection/>
  <mergeCells count="36">
    <mergeCell ref="E27:L27"/>
    <mergeCell ref="E28:L28"/>
    <mergeCell ref="C20:D20"/>
    <mergeCell ref="C21:D21"/>
    <mergeCell ref="C22:D22"/>
    <mergeCell ref="C23:D23"/>
    <mergeCell ref="C24:D24"/>
    <mergeCell ref="E26:L26"/>
    <mergeCell ref="A1:N1"/>
    <mergeCell ref="A2:M2"/>
    <mergeCell ref="A3:N3"/>
    <mergeCell ref="A4:M4"/>
    <mergeCell ref="A5:B5"/>
    <mergeCell ref="E5:G5"/>
    <mergeCell ref="H5:J5"/>
    <mergeCell ref="A6:B6"/>
    <mergeCell ref="E6:G6"/>
    <mergeCell ref="H6:J6"/>
    <mergeCell ref="C8:G8"/>
    <mergeCell ref="H8:J8"/>
    <mergeCell ref="E9:G9"/>
    <mergeCell ref="H9:J9"/>
    <mergeCell ref="E10:G10"/>
    <mergeCell ref="K10:N10"/>
    <mergeCell ref="E11:G11"/>
    <mergeCell ref="K11:N11"/>
    <mergeCell ref="E12:G12"/>
    <mergeCell ref="K12:N12"/>
    <mergeCell ref="E16:G16"/>
    <mergeCell ref="B18:L18"/>
    <mergeCell ref="E13:G13"/>
    <mergeCell ref="K13:N13"/>
    <mergeCell ref="E14:G14"/>
    <mergeCell ref="K14:N14"/>
    <mergeCell ref="E15:G15"/>
    <mergeCell ref="K15:N15"/>
  </mergeCells>
  <hyperlinks>
    <hyperlink ref="J62" r:id="rId1" display="admin@mhkbytca.sk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9"/>
  <sheetViews>
    <sheetView zoomScalePageLayoutView="0" workbookViewId="0" topLeftCell="A1">
      <selection activeCell="A1" sqref="A1:H73"/>
    </sheetView>
  </sheetViews>
  <sheetFormatPr defaultColWidth="9.00390625" defaultRowHeight="12.75"/>
  <cols>
    <col min="1" max="1" width="27.125" style="39" customWidth="1"/>
    <col min="2" max="2" width="9.125" style="39" customWidth="1"/>
    <col min="3" max="3" width="20.75390625" style="39" customWidth="1"/>
    <col min="4" max="6" width="9.125" style="39" customWidth="1"/>
    <col min="7" max="7" width="9.125" style="153" customWidth="1"/>
    <col min="8" max="16384" width="9.125" style="39" customWidth="1"/>
  </cols>
  <sheetData>
    <row r="1" spans="1:8" ht="12.75">
      <c r="A1" s="69" t="s">
        <v>79</v>
      </c>
      <c r="B1" s="158"/>
      <c r="C1" s="159" t="s">
        <v>31</v>
      </c>
      <c r="D1" s="158"/>
      <c r="E1" s="158"/>
      <c r="F1" s="158">
        <v>6</v>
      </c>
      <c r="G1" s="159"/>
      <c r="H1" s="22"/>
    </row>
    <row r="2" spans="1:8" ht="12.75">
      <c r="A2" s="160" t="s">
        <v>79</v>
      </c>
      <c r="B2" s="161"/>
      <c r="C2" s="159" t="s">
        <v>31</v>
      </c>
      <c r="D2" s="162"/>
      <c r="E2" s="162"/>
      <c r="F2" s="163">
        <v>9</v>
      </c>
      <c r="G2" s="159"/>
      <c r="H2" s="22"/>
    </row>
    <row r="3" spans="1:8" ht="12.75">
      <c r="A3" s="164" t="s">
        <v>158</v>
      </c>
      <c r="B3" s="165"/>
      <c r="C3" s="166"/>
      <c r="D3" s="167"/>
      <c r="E3" s="167"/>
      <c r="F3" s="168">
        <v>10</v>
      </c>
      <c r="G3" s="159">
        <f>SUM(F1:F3)</f>
        <v>25</v>
      </c>
      <c r="H3" s="22">
        <v>25</v>
      </c>
    </row>
    <row r="4" spans="1:8" ht="12.75">
      <c r="A4" s="180" t="s">
        <v>75</v>
      </c>
      <c r="B4" s="181"/>
      <c r="C4" s="182" t="s">
        <v>31</v>
      </c>
      <c r="D4" s="181"/>
      <c r="E4" s="181"/>
      <c r="F4" s="181">
        <v>7</v>
      </c>
      <c r="G4" s="182"/>
      <c r="H4" s="22"/>
    </row>
    <row r="5" spans="1:8" ht="12.75">
      <c r="A5" s="183" t="s">
        <v>75</v>
      </c>
      <c r="B5" s="184"/>
      <c r="C5" s="182" t="s">
        <v>31</v>
      </c>
      <c r="D5" s="185"/>
      <c r="E5" s="185"/>
      <c r="F5" s="186">
        <v>7</v>
      </c>
      <c r="G5" s="182"/>
      <c r="H5" s="22"/>
    </row>
    <row r="6" spans="1:8" ht="12.75">
      <c r="A6" s="169" t="s">
        <v>89</v>
      </c>
      <c r="B6" s="170"/>
      <c r="C6" s="171" t="s">
        <v>32</v>
      </c>
      <c r="D6" s="172"/>
      <c r="E6" s="172"/>
      <c r="F6" s="173">
        <v>2</v>
      </c>
      <c r="G6" s="171"/>
      <c r="H6" s="22"/>
    </row>
    <row r="7" spans="1:8" ht="12.75">
      <c r="A7" s="174" t="s">
        <v>36</v>
      </c>
      <c r="B7" s="175"/>
      <c r="C7" s="171" t="s">
        <v>37</v>
      </c>
      <c r="D7" s="174"/>
      <c r="E7" s="174"/>
      <c r="F7" s="172">
        <v>2</v>
      </c>
      <c r="G7" s="171"/>
      <c r="H7" s="22"/>
    </row>
    <row r="8" spans="1:8" ht="12.75">
      <c r="A8" s="194" t="s">
        <v>94</v>
      </c>
      <c r="B8" s="195"/>
      <c r="C8" s="177" t="s">
        <v>60</v>
      </c>
      <c r="D8" s="176"/>
      <c r="E8" s="176"/>
      <c r="F8" s="196">
        <v>1</v>
      </c>
      <c r="G8" s="177"/>
      <c r="H8" s="22"/>
    </row>
    <row r="9" spans="1:8" ht="12.75">
      <c r="A9" s="179" t="s">
        <v>94</v>
      </c>
      <c r="B9" s="178"/>
      <c r="C9" s="177" t="s">
        <v>33</v>
      </c>
      <c r="D9" s="179"/>
      <c r="E9" s="179"/>
      <c r="F9" s="176">
        <v>10</v>
      </c>
      <c r="G9" s="177"/>
      <c r="H9" s="22"/>
    </row>
    <row r="10" spans="1:8" ht="12.75">
      <c r="A10" s="6" t="s">
        <v>144</v>
      </c>
      <c r="C10" s="157" t="s">
        <v>31</v>
      </c>
      <c r="D10" s="6"/>
      <c r="E10" s="6"/>
      <c r="F10" s="22">
        <v>2</v>
      </c>
      <c r="G10" s="70"/>
      <c r="H10" s="22"/>
    </row>
    <row r="11" spans="1:8" ht="12.75">
      <c r="A11" s="187" t="s">
        <v>88</v>
      </c>
      <c r="B11" s="188"/>
      <c r="C11" s="189" t="s">
        <v>31</v>
      </c>
      <c r="D11" s="190"/>
      <c r="E11" s="190"/>
      <c r="F11" s="191">
        <v>2</v>
      </c>
      <c r="G11" s="189"/>
      <c r="H11" s="22"/>
    </row>
    <row r="12" spans="1:8" ht="12.75">
      <c r="A12" s="192" t="s">
        <v>88</v>
      </c>
      <c r="B12" s="193"/>
      <c r="C12" s="189" t="s">
        <v>31</v>
      </c>
      <c r="D12" s="192"/>
      <c r="E12" s="192"/>
      <c r="F12" s="190">
        <v>10</v>
      </c>
      <c r="G12" s="189"/>
      <c r="H12" s="22"/>
    </row>
    <row r="13" spans="1:8" ht="12.75">
      <c r="A13" s="214" t="s">
        <v>77</v>
      </c>
      <c r="B13" s="215"/>
      <c r="C13" s="216" t="s">
        <v>32</v>
      </c>
      <c r="D13" s="215"/>
      <c r="E13" s="215"/>
      <c r="F13" s="215">
        <v>7</v>
      </c>
      <c r="G13" s="216"/>
      <c r="H13" s="22"/>
    </row>
    <row r="14" spans="1:8" ht="12.75">
      <c r="A14" s="217" t="s">
        <v>160</v>
      </c>
      <c r="B14" s="218"/>
      <c r="C14" s="219"/>
      <c r="D14" s="220"/>
      <c r="E14" s="220"/>
      <c r="F14" s="221">
        <v>8</v>
      </c>
      <c r="G14" s="216">
        <f>SUM(F13:F14)</f>
        <v>15</v>
      </c>
      <c r="H14" s="22">
        <v>15</v>
      </c>
    </row>
    <row r="15" spans="1:8" ht="12.75">
      <c r="A15" s="6" t="s">
        <v>141</v>
      </c>
      <c r="C15" s="70" t="s">
        <v>33</v>
      </c>
      <c r="D15" s="6"/>
      <c r="E15" s="6"/>
      <c r="F15" s="22">
        <v>2</v>
      </c>
      <c r="G15" s="70"/>
      <c r="H15" s="22"/>
    </row>
    <row r="16" spans="1:8" ht="12.75">
      <c r="A16" s="151" t="s">
        <v>92</v>
      </c>
      <c r="B16" s="90"/>
      <c r="C16" s="70" t="s">
        <v>60</v>
      </c>
      <c r="D16" s="22"/>
      <c r="E16" s="22"/>
      <c r="F16" s="4">
        <v>1</v>
      </c>
      <c r="G16" s="70"/>
      <c r="H16" s="22"/>
    </row>
    <row r="17" spans="1:8" ht="12.75">
      <c r="A17" s="6" t="s">
        <v>136</v>
      </c>
      <c r="C17" s="70" t="s">
        <v>37</v>
      </c>
      <c r="D17" s="6"/>
      <c r="E17" s="6"/>
      <c r="F17" s="22">
        <v>7</v>
      </c>
      <c r="G17" s="355"/>
      <c r="H17" s="4"/>
    </row>
    <row r="18" spans="1:8" ht="12.75">
      <c r="A18" s="6" t="s">
        <v>143</v>
      </c>
      <c r="C18" s="70" t="s">
        <v>61</v>
      </c>
      <c r="D18" s="6"/>
      <c r="E18" s="6"/>
      <c r="F18" s="22">
        <v>2</v>
      </c>
      <c r="G18" s="355"/>
      <c r="H18" s="4"/>
    </row>
    <row r="19" spans="1:8" ht="12.75">
      <c r="A19" s="6" t="s">
        <v>149</v>
      </c>
      <c r="C19" s="70" t="s">
        <v>37</v>
      </c>
      <c r="D19" s="6"/>
      <c r="E19" s="6"/>
      <c r="F19" s="22">
        <v>1</v>
      </c>
      <c r="G19" s="355"/>
      <c r="H19" s="4"/>
    </row>
    <row r="20" spans="1:8" ht="12.75">
      <c r="A20" s="66" t="s">
        <v>80</v>
      </c>
      <c r="B20" s="22"/>
      <c r="C20" s="70" t="s">
        <v>31</v>
      </c>
      <c r="D20" s="22"/>
      <c r="E20" s="22"/>
      <c r="F20" s="22">
        <v>6</v>
      </c>
      <c r="G20" s="355"/>
      <c r="H20" s="4"/>
    </row>
    <row r="21" spans="1:8" ht="12.75">
      <c r="A21" s="13" t="s">
        <v>138</v>
      </c>
      <c r="C21" s="70" t="s">
        <v>37</v>
      </c>
      <c r="D21" s="6"/>
      <c r="E21" s="6"/>
      <c r="F21" s="14">
        <v>4</v>
      </c>
      <c r="G21" s="355"/>
      <c r="H21" s="4"/>
    </row>
    <row r="22" spans="1:8" ht="12.75">
      <c r="A22" s="222" t="s">
        <v>69</v>
      </c>
      <c r="B22" s="223"/>
      <c r="C22" s="224" t="s">
        <v>31</v>
      </c>
      <c r="D22" s="223"/>
      <c r="E22" s="223"/>
      <c r="F22" s="223">
        <v>14</v>
      </c>
      <c r="G22" s="356"/>
      <c r="H22" s="4"/>
    </row>
    <row r="23" spans="1:8" ht="12.75">
      <c r="A23" s="225" t="s">
        <v>69</v>
      </c>
      <c r="B23" s="226"/>
      <c r="C23" s="224" t="s">
        <v>31</v>
      </c>
      <c r="D23" s="225"/>
      <c r="E23" s="225"/>
      <c r="F23" s="223">
        <v>11</v>
      </c>
      <c r="G23" s="356">
        <f>SUM(F22:F23)</f>
        <v>25</v>
      </c>
      <c r="H23" s="4">
        <v>25</v>
      </c>
    </row>
    <row r="24" spans="1:8" ht="12.75">
      <c r="A24" s="6" t="s">
        <v>148</v>
      </c>
      <c r="C24" s="70" t="s">
        <v>37</v>
      </c>
      <c r="D24" s="6"/>
      <c r="E24" s="6"/>
      <c r="F24" s="22">
        <v>1</v>
      </c>
      <c r="G24" s="355"/>
      <c r="H24" s="4"/>
    </row>
    <row r="25" spans="1:8" ht="12.75">
      <c r="A25" s="227" t="s">
        <v>84</v>
      </c>
      <c r="B25" s="228"/>
      <c r="C25" s="229" t="s">
        <v>32</v>
      </c>
      <c r="D25" s="230"/>
      <c r="E25" s="230"/>
      <c r="F25" s="231">
        <v>4</v>
      </c>
      <c r="G25" s="357"/>
      <c r="H25" s="4"/>
    </row>
    <row r="26" spans="1:8" ht="12.75">
      <c r="A26" s="232" t="s">
        <v>133</v>
      </c>
      <c r="B26" s="233"/>
      <c r="C26" s="229" t="s">
        <v>37</v>
      </c>
      <c r="D26" s="232"/>
      <c r="E26" s="232"/>
      <c r="F26" s="230">
        <v>18</v>
      </c>
      <c r="G26" s="357">
        <f>SUM(F25:F26)</f>
        <v>22</v>
      </c>
      <c r="H26" s="4">
        <v>22</v>
      </c>
    </row>
    <row r="27" spans="1:8" ht="12.75">
      <c r="A27" s="234" t="s">
        <v>83</v>
      </c>
      <c r="B27" s="235"/>
      <c r="C27" s="236" t="s">
        <v>31</v>
      </c>
      <c r="D27" s="237"/>
      <c r="E27" s="237"/>
      <c r="F27" s="238">
        <v>4</v>
      </c>
      <c r="G27" s="358"/>
      <c r="H27" s="4"/>
    </row>
    <row r="28" spans="1:8" ht="12.75">
      <c r="A28" s="239" t="s">
        <v>83</v>
      </c>
      <c r="B28" s="240"/>
      <c r="C28" s="236" t="s">
        <v>31</v>
      </c>
      <c r="D28" s="239"/>
      <c r="E28" s="239"/>
      <c r="F28" s="237">
        <v>9</v>
      </c>
      <c r="G28" s="358"/>
      <c r="H28" s="4"/>
    </row>
    <row r="29" spans="1:8" ht="12.75">
      <c r="A29" s="241" t="s">
        <v>161</v>
      </c>
      <c r="B29" s="242"/>
      <c r="C29" s="243"/>
      <c r="D29" s="244"/>
      <c r="E29" s="244"/>
      <c r="F29" s="245">
        <v>8</v>
      </c>
      <c r="G29" s="358">
        <f>SUM(F27:F29)</f>
        <v>21</v>
      </c>
      <c r="H29" s="4">
        <v>21</v>
      </c>
    </row>
    <row r="30" spans="1:8" ht="12.75">
      <c r="A30" s="246" t="s">
        <v>71</v>
      </c>
      <c r="B30" s="247"/>
      <c r="C30" s="248" t="s">
        <v>60</v>
      </c>
      <c r="D30" s="247"/>
      <c r="E30" s="247"/>
      <c r="F30" s="247">
        <v>10</v>
      </c>
      <c r="G30" s="359"/>
      <c r="H30" s="4"/>
    </row>
    <row r="31" spans="1:8" ht="12.75">
      <c r="A31" s="249" t="s">
        <v>71</v>
      </c>
      <c r="B31" s="250"/>
      <c r="C31" s="251" t="s">
        <v>33</v>
      </c>
      <c r="D31" s="252"/>
      <c r="E31" s="252"/>
      <c r="F31" s="253">
        <v>7</v>
      </c>
      <c r="G31" s="359"/>
      <c r="H31" s="4"/>
    </row>
    <row r="32" spans="1:8" ht="12.75">
      <c r="A32" s="254" t="s">
        <v>154</v>
      </c>
      <c r="B32" s="255"/>
      <c r="C32" s="256"/>
      <c r="D32" s="257"/>
      <c r="E32" s="257"/>
      <c r="F32" s="258">
        <v>17</v>
      </c>
      <c r="G32" s="359">
        <f>SUM(F30:F32)</f>
        <v>34</v>
      </c>
      <c r="H32" s="4">
        <v>34</v>
      </c>
    </row>
    <row r="33" spans="1:7" ht="12.75">
      <c r="A33" s="262" t="s">
        <v>76</v>
      </c>
      <c r="B33" s="263"/>
      <c r="C33" s="264" t="s">
        <v>32</v>
      </c>
      <c r="D33" s="263"/>
      <c r="E33" s="263"/>
      <c r="F33" s="263">
        <v>7</v>
      </c>
      <c r="G33" s="360"/>
    </row>
    <row r="34" spans="1:8" ht="12.75">
      <c r="A34" s="266" t="s">
        <v>134</v>
      </c>
      <c r="B34" s="265"/>
      <c r="C34" s="264" t="s">
        <v>37</v>
      </c>
      <c r="D34" s="266"/>
      <c r="E34" s="266"/>
      <c r="F34" s="263">
        <v>9</v>
      </c>
      <c r="G34" s="360">
        <f>SUM(F33:F34)</f>
        <v>16</v>
      </c>
      <c r="H34" s="39">
        <v>16</v>
      </c>
    </row>
    <row r="35" spans="1:7" ht="12.75">
      <c r="A35" s="274" t="s">
        <v>74</v>
      </c>
      <c r="B35" s="275"/>
      <c r="C35" s="276" t="s">
        <v>60</v>
      </c>
      <c r="D35" s="275"/>
      <c r="E35" s="275"/>
      <c r="F35" s="275">
        <v>8</v>
      </c>
      <c r="G35" s="361"/>
    </row>
    <row r="36" spans="1:7" ht="12.75">
      <c r="A36" s="278" t="s">
        <v>74</v>
      </c>
      <c r="B36" s="277"/>
      <c r="C36" s="276" t="s">
        <v>33</v>
      </c>
      <c r="D36" s="278"/>
      <c r="E36" s="278"/>
      <c r="F36" s="275">
        <v>12</v>
      </c>
      <c r="G36" s="361"/>
    </row>
    <row r="37" spans="1:8" ht="12.75">
      <c r="A37" s="279" t="s">
        <v>165</v>
      </c>
      <c r="B37" s="280"/>
      <c r="C37" s="281"/>
      <c r="D37" s="282"/>
      <c r="E37" s="282"/>
      <c r="F37" s="283">
        <v>6</v>
      </c>
      <c r="G37" s="361">
        <f>SUM(F35:F37)</f>
        <v>26</v>
      </c>
      <c r="H37" s="39">
        <v>26</v>
      </c>
    </row>
    <row r="38" spans="1:7" ht="12.75">
      <c r="A38" s="284" t="s">
        <v>86</v>
      </c>
      <c r="B38" s="285"/>
      <c r="C38" s="286" t="s">
        <v>60</v>
      </c>
      <c r="D38" s="287"/>
      <c r="E38" s="287"/>
      <c r="F38" s="288">
        <v>3</v>
      </c>
      <c r="G38" s="362"/>
    </row>
    <row r="39" spans="1:8" ht="12.75">
      <c r="A39" s="290" t="s">
        <v>86</v>
      </c>
      <c r="B39" s="289"/>
      <c r="C39" s="286" t="s">
        <v>33</v>
      </c>
      <c r="D39" s="290"/>
      <c r="E39" s="290"/>
      <c r="F39" s="287">
        <v>8</v>
      </c>
      <c r="G39" s="362">
        <f>SUM(F38:F39)</f>
        <v>11</v>
      </c>
      <c r="H39" s="39">
        <v>11</v>
      </c>
    </row>
    <row r="40" spans="1:6" ht="12.75">
      <c r="A40" s="6" t="s">
        <v>139</v>
      </c>
      <c r="C40" s="70" t="s">
        <v>33</v>
      </c>
      <c r="D40" s="6"/>
      <c r="E40" s="6"/>
      <c r="F40" s="14">
        <v>3</v>
      </c>
    </row>
    <row r="41" spans="1:7" ht="12.75">
      <c r="A41" s="291" t="s">
        <v>68</v>
      </c>
      <c r="B41" s="292"/>
      <c r="C41" s="293" t="s">
        <v>60</v>
      </c>
      <c r="D41" s="292"/>
      <c r="E41" s="292"/>
      <c r="F41" s="292">
        <v>14</v>
      </c>
      <c r="G41" s="363"/>
    </row>
    <row r="42" spans="1:7" ht="12.75">
      <c r="A42" s="294" t="s">
        <v>157</v>
      </c>
      <c r="B42" s="295"/>
      <c r="C42" s="296"/>
      <c r="D42" s="297"/>
      <c r="E42" s="297"/>
      <c r="F42" s="298">
        <v>13</v>
      </c>
      <c r="G42" s="363"/>
    </row>
    <row r="43" spans="1:7" ht="12.75">
      <c r="A43" s="299" t="s">
        <v>73</v>
      </c>
      <c r="B43" s="300"/>
      <c r="C43" s="301" t="s">
        <v>31</v>
      </c>
      <c r="D43" s="300"/>
      <c r="E43" s="300"/>
      <c r="F43" s="300">
        <v>9</v>
      </c>
      <c r="G43" s="364"/>
    </row>
    <row r="44" spans="1:7" ht="12.75">
      <c r="A44" s="303" t="s">
        <v>73</v>
      </c>
      <c r="B44" s="302"/>
      <c r="C44" s="304" t="s">
        <v>31</v>
      </c>
      <c r="D44" s="303"/>
      <c r="E44" s="303"/>
      <c r="F44" s="305">
        <v>20</v>
      </c>
      <c r="G44" s="364"/>
    </row>
    <row r="45" spans="1:8" ht="12.75">
      <c r="A45" s="306" t="s">
        <v>155</v>
      </c>
      <c r="B45" s="307"/>
      <c r="C45" s="308"/>
      <c r="D45" s="309"/>
      <c r="E45" s="309"/>
      <c r="F45" s="310">
        <v>15</v>
      </c>
      <c r="G45" s="364">
        <f>SUM(F43:F45)</f>
        <v>44</v>
      </c>
      <c r="H45" s="39">
        <v>44</v>
      </c>
    </row>
    <row r="46" spans="1:7" ht="12.75">
      <c r="A46" s="311" t="s">
        <v>132</v>
      </c>
      <c r="B46" s="312"/>
      <c r="C46" s="313" t="s">
        <v>61</v>
      </c>
      <c r="D46" s="311"/>
      <c r="E46" s="311"/>
      <c r="F46" s="314">
        <v>18</v>
      </c>
      <c r="G46" s="365"/>
    </row>
    <row r="47" spans="1:8" ht="12.75">
      <c r="A47" s="315" t="s">
        <v>152</v>
      </c>
      <c r="B47" s="316"/>
      <c r="C47" s="317"/>
      <c r="D47" s="318"/>
      <c r="E47" s="318"/>
      <c r="F47" s="319">
        <v>19</v>
      </c>
      <c r="G47" s="365">
        <f>SUM(F46:F47)</f>
        <v>37</v>
      </c>
      <c r="H47" s="39">
        <v>37</v>
      </c>
    </row>
    <row r="48" spans="1:7" ht="12.75">
      <c r="A48" s="259" t="s">
        <v>66</v>
      </c>
      <c r="B48" s="260"/>
      <c r="C48" s="261" t="s">
        <v>32</v>
      </c>
      <c r="D48" s="260"/>
      <c r="E48" s="260"/>
      <c r="F48" s="260">
        <v>17</v>
      </c>
      <c r="G48" s="366"/>
    </row>
    <row r="49" spans="1:8" ht="12.75">
      <c r="A49" s="320" t="s">
        <v>153</v>
      </c>
      <c r="B49" s="321"/>
      <c r="C49" s="322"/>
      <c r="D49" s="323"/>
      <c r="E49" s="323"/>
      <c r="F49" s="324">
        <v>19</v>
      </c>
      <c r="G49" s="366">
        <f>SUM(F48:F49)</f>
        <v>36</v>
      </c>
      <c r="H49" s="39">
        <v>36</v>
      </c>
    </row>
    <row r="50" spans="1:7" ht="12.75">
      <c r="A50" s="325" t="s">
        <v>85</v>
      </c>
      <c r="B50" s="326"/>
      <c r="C50" s="327" t="s">
        <v>32</v>
      </c>
      <c r="D50" s="328"/>
      <c r="E50" s="328"/>
      <c r="F50" s="329">
        <v>3</v>
      </c>
      <c r="G50" s="367"/>
    </row>
    <row r="51" spans="1:8" ht="12.75">
      <c r="A51" s="330" t="s">
        <v>156</v>
      </c>
      <c r="B51" s="331"/>
      <c r="C51" s="332"/>
      <c r="D51" s="333"/>
      <c r="E51" s="333"/>
      <c r="F51" s="334">
        <v>13</v>
      </c>
      <c r="G51" s="367">
        <f>SUM(F50:F51)</f>
        <v>16</v>
      </c>
      <c r="H51" s="39">
        <v>16</v>
      </c>
    </row>
    <row r="52" spans="1:7" ht="12.75">
      <c r="A52" s="335" t="s">
        <v>70</v>
      </c>
      <c r="B52" s="336"/>
      <c r="C52" s="337" t="s">
        <v>60</v>
      </c>
      <c r="D52" s="336"/>
      <c r="E52" s="336"/>
      <c r="F52" s="336">
        <v>12</v>
      </c>
      <c r="G52" s="368"/>
    </row>
    <row r="53" spans="1:8" ht="12.75">
      <c r="A53" s="338" t="s">
        <v>159</v>
      </c>
      <c r="B53" s="339"/>
      <c r="C53" s="340"/>
      <c r="D53" s="341"/>
      <c r="E53" s="341"/>
      <c r="F53" s="342">
        <v>10</v>
      </c>
      <c r="G53" s="368">
        <f>SUM(F52:F53)</f>
        <v>22</v>
      </c>
      <c r="H53" s="39">
        <v>22</v>
      </c>
    </row>
    <row r="54" spans="1:6" ht="12.75">
      <c r="A54" s="66" t="s">
        <v>82</v>
      </c>
      <c r="B54" s="22"/>
      <c r="C54" s="70" t="s">
        <v>61</v>
      </c>
      <c r="D54" s="22"/>
      <c r="E54" s="22"/>
      <c r="F54" s="4">
        <v>4</v>
      </c>
    </row>
    <row r="55" spans="1:7" ht="12.75">
      <c r="A55" s="214" t="s">
        <v>72</v>
      </c>
      <c r="B55" s="215"/>
      <c r="C55" s="216" t="s">
        <v>61</v>
      </c>
      <c r="D55" s="215"/>
      <c r="E55" s="215"/>
      <c r="F55" s="215">
        <v>10</v>
      </c>
      <c r="G55" s="369"/>
    </row>
    <row r="56" spans="1:8" ht="12.75">
      <c r="A56" s="217" t="s">
        <v>163</v>
      </c>
      <c r="B56" s="218"/>
      <c r="C56" s="219"/>
      <c r="D56" s="220"/>
      <c r="E56" s="220"/>
      <c r="F56" s="221">
        <v>6</v>
      </c>
      <c r="G56" s="369">
        <f>SUM(F55:F56)</f>
        <v>16</v>
      </c>
      <c r="H56" s="39">
        <v>16</v>
      </c>
    </row>
    <row r="57" spans="1:6" ht="12.75">
      <c r="A57" s="151" t="s">
        <v>87</v>
      </c>
      <c r="B57" s="90"/>
      <c r="C57" s="70" t="s">
        <v>61</v>
      </c>
      <c r="D57" s="22"/>
      <c r="E57" s="22"/>
      <c r="F57" s="4">
        <v>2</v>
      </c>
    </row>
    <row r="58" spans="1:6" ht="12.75">
      <c r="A58" s="151" t="s">
        <v>96</v>
      </c>
      <c r="B58" s="90"/>
      <c r="C58" s="70" t="s">
        <v>61</v>
      </c>
      <c r="D58" s="22"/>
      <c r="E58" s="22"/>
      <c r="F58" s="4">
        <v>1</v>
      </c>
    </row>
    <row r="59" spans="1:6" ht="12.75">
      <c r="A59" s="6" t="s">
        <v>96</v>
      </c>
      <c r="C59" s="70" t="s">
        <v>61</v>
      </c>
      <c r="D59" s="6"/>
      <c r="E59" s="6"/>
      <c r="F59" s="22">
        <v>1</v>
      </c>
    </row>
    <row r="60" spans="1:7" ht="12.75">
      <c r="A60" s="343" t="s">
        <v>78</v>
      </c>
      <c r="B60" s="230"/>
      <c r="C60" s="229" t="s">
        <v>32</v>
      </c>
      <c r="D60" s="230"/>
      <c r="E60" s="230"/>
      <c r="F60" s="230">
        <v>6</v>
      </c>
      <c r="G60" s="370"/>
    </row>
    <row r="61" spans="1:7" ht="12.75">
      <c r="A61" s="344" t="s">
        <v>78</v>
      </c>
      <c r="B61" s="233"/>
      <c r="C61" s="345" t="s">
        <v>37</v>
      </c>
      <c r="D61" s="346"/>
      <c r="E61" s="346"/>
      <c r="F61" s="231">
        <v>9</v>
      </c>
      <c r="G61" s="370"/>
    </row>
    <row r="62" spans="1:8" ht="12.75">
      <c r="A62" s="347" t="s">
        <v>164</v>
      </c>
      <c r="B62" s="348"/>
      <c r="C62" s="349"/>
      <c r="D62" s="350"/>
      <c r="E62" s="350"/>
      <c r="F62" s="351">
        <v>6</v>
      </c>
      <c r="G62" s="370">
        <f>SUM(F60:F62)</f>
        <v>21</v>
      </c>
      <c r="H62" s="39">
        <v>21</v>
      </c>
    </row>
    <row r="63" spans="1:6" ht="12.75">
      <c r="A63" s="6" t="s">
        <v>142</v>
      </c>
      <c r="C63" s="70" t="s">
        <v>37</v>
      </c>
      <c r="D63" s="6"/>
      <c r="E63" s="6"/>
      <c r="F63" s="22">
        <v>2</v>
      </c>
    </row>
    <row r="64" spans="1:6" ht="12.75">
      <c r="A64" s="151" t="s">
        <v>95</v>
      </c>
      <c r="B64" s="90"/>
      <c r="C64" s="70" t="s">
        <v>60</v>
      </c>
      <c r="D64" s="22"/>
      <c r="E64" s="22"/>
      <c r="F64" s="4">
        <v>1</v>
      </c>
    </row>
    <row r="65" spans="1:6" ht="12.75">
      <c r="A65" s="13" t="s">
        <v>95</v>
      </c>
      <c r="C65" s="157" t="s">
        <v>33</v>
      </c>
      <c r="D65" s="6"/>
      <c r="E65" s="6"/>
      <c r="F65" s="14">
        <v>7</v>
      </c>
    </row>
    <row r="66" spans="1:6" ht="12.75">
      <c r="A66" s="6" t="s">
        <v>146</v>
      </c>
      <c r="C66" s="70" t="s">
        <v>37</v>
      </c>
      <c r="D66" s="6"/>
      <c r="E66" s="6"/>
      <c r="F66" s="22">
        <v>1</v>
      </c>
    </row>
    <row r="67" spans="1:6" ht="12.75">
      <c r="A67" s="13" t="s">
        <v>135</v>
      </c>
      <c r="C67" s="70" t="s">
        <v>33</v>
      </c>
      <c r="D67" s="6"/>
      <c r="E67" s="6"/>
      <c r="F67" s="14">
        <v>8</v>
      </c>
    </row>
    <row r="68" spans="1:6" ht="12.75">
      <c r="A68" s="150" t="s">
        <v>81</v>
      </c>
      <c r="B68" s="142"/>
      <c r="C68" s="152" t="s">
        <v>60</v>
      </c>
      <c r="D68" s="143"/>
      <c r="E68" s="143"/>
      <c r="F68" s="4">
        <v>5</v>
      </c>
    </row>
    <row r="69" spans="1:6" ht="12.75">
      <c r="A69" s="13" t="s">
        <v>137</v>
      </c>
      <c r="C69" s="70" t="s">
        <v>33</v>
      </c>
      <c r="D69" s="6"/>
      <c r="E69" s="6"/>
      <c r="F69" s="14">
        <v>5</v>
      </c>
    </row>
    <row r="70" spans="1:6" ht="12.75">
      <c r="A70" s="154" t="s">
        <v>162</v>
      </c>
      <c r="B70" s="155"/>
      <c r="C70" s="79"/>
      <c r="D70" s="92"/>
      <c r="E70" s="92"/>
      <c r="F70" s="156">
        <v>7</v>
      </c>
    </row>
    <row r="71" spans="1:7" ht="12.75">
      <c r="A71" s="267" t="s">
        <v>67</v>
      </c>
      <c r="B71" s="268"/>
      <c r="C71" s="269" t="s">
        <v>61</v>
      </c>
      <c r="D71" s="268"/>
      <c r="E71" s="268"/>
      <c r="F71" s="268">
        <v>17</v>
      </c>
      <c r="G71" s="371"/>
    </row>
    <row r="72" spans="1:7" ht="12.75">
      <c r="A72" s="271" t="s">
        <v>67</v>
      </c>
      <c r="B72" s="270"/>
      <c r="C72" s="269" t="s">
        <v>61</v>
      </c>
      <c r="D72" s="271"/>
      <c r="E72" s="271"/>
      <c r="F72" s="268">
        <v>15</v>
      </c>
      <c r="G72" s="371"/>
    </row>
    <row r="73" spans="1:8" ht="12.75">
      <c r="A73" s="352" t="s">
        <v>151</v>
      </c>
      <c r="B73" s="353"/>
      <c r="C73" s="272"/>
      <c r="D73" s="273"/>
      <c r="E73" s="273"/>
      <c r="F73" s="354">
        <v>20</v>
      </c>
      <c r="G73" s="371">
        <f>SUM(F71:F73)</f>
        <v>52</v>
      </c>
      <c r="H73" s="39">
        <v>52</v>
      </c>
    </row>
    <row r="74" spans="1:6" ht="12.75">
      <c r="A74" s="151" t="s">
        <v>91</v>
      </c>
      <c r="B74" s="90"/>
      <c r="C74" s="70" t="s">
        <v>32</v>
      </c>
      <c r="D74" s="22"/>
      <c r="E74" s="22"/>
      <c r="F74" s="4">
        <v>1</v>
      </c>
    </row>
    <row r="75" spans="1:6" ht="12.75">
      <c r="A75" s="6" t="s">
        <v>140</v>
      </c>
      <c r="C75" s="157" t="s">
        <v>31</v>
      </c>
      <c r="D75" s="6"/>
      <c r="E75" s="6"/>
      <c r="F75" s="22">
        <v>3</v>
      </c>
    </row>
    <row r="76" spans="1:6" ht="12.75">
      <c r="A76" s="66" t="s">
        <v>43</v>
      </c>
      <c r="B76" s="22"/>
      <c r="C76" s="70" t="s">
        <v>31</v>
      </c>
      <c r="D76" s="22"/>
      <c r="E76" s="22"/>
      <c r="F76" s="22">
        <v>11</v>
      </c>
    </row>
    <row r="77" spans="1:6" ht="12.75">
      <c r="A77" s="151" t="s">
        <v>90</v>
      </c>
      <c r="B77" s="90"/>
      <c r="C77" s="70" t="s">
        <v>32</v>
      </c>
      <c r="D77" s="22"/>
      <c r="E77" s="22"/>
      <c r="F77" s="4">
        <v>1</v>
      </c>
    </row>
    <row r="78" spans="1:6" ht="12.75">
      <c r="A78" s="151" t="s">
        <v>93</v>
      </c>
      <c r="B78" s="90"/>
      <c r="C78" s="70" t="s">
        <v>60</v>
      </c>
      <c r="D78" s="22"/>
      <c r="E78" s="22"/>
      <c r="F78" s="4">
        <v>1</v>
      </c>
    </row>
    <row r="79" spans="1:6" ht="12.75">
      <c r="A79" s="6" t="s">
        <v>93</v>
      </c>
      <c r="C79" s="70" t="s">
        <v>33</v>
      </c>
      <c r="D79" s="6"/>
      <c r="E79" s="6"/>
      <c r="F79" s="22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9"/>
  <sheetViews>
    <sheetView zoomScalePageLayoutView="0" workbookViewId="0" topLeftCell="A1">
      <selection activeCell="A1" sqref="A1:H16"/>
    </sheetView>
  </sheetViews>
  <sheetFormatPr defaultColWidth="9.00390625" defaultRowHeight="12.75"/>
  <cols>
    <col min="8" max="8" width="9.125" style="153" customWidth="1"/>
  </cols>
  <sheetData>
    <row r="1" spans="1:8" ht="12.75">
      <c r="A1" s="352" t="s">
        <v>151</v>
      </c>
      <c r="B1" s="353"/>
      <c r="C1" s="272"/>
      <c r="D1" s="273"/>
      <c r="E1" s="273"/>
      <c r="F1" s="354">
        <v>20</v>
      </c>
      <c r="G1" s="371">
        <f>SUM(F1:F1)</f>
        <v>20</v>
      </c>
      <c r="H1" s="153">
        <v>52</v>
      </c>
    </row>
    <row r="2" spans="1:8" ht="12.75">
      <c r="A2" s="306" t="s">
        <v>155</v>
      </c>
      <c r="B2" s="307"/>
      <c r="C2" s="308"/>
      <c r="D2" s="309"/>
      <c r="E2" s="309"/>
      <c r="F2" s="310">
        <v>15</v>
      </c>
      <c r="G2" s="364">
        <f>SUM(F1:F2)</f>
        <v>35</v>
      </c>
      <c r="H2" s="153">
        <v>44</v>
      </c>
    </row>
    <row r="3" spans="1:8" ht="12.75">
      <c r="A3" s="315" t="s">
        <v>152</v>
      </c>
      <c r="B3" s="316"/>
      <c r="C3" s="317"/>
      <c r="D3" s="318"/>
      <c r="E3" s="318"/>
      <c r="F3" s="319">
        <v>19</v>
      </c>
      <c r="G3" s="365">
        <f>SUM(F2:F3)</f>
        <v>34</v>
      </c>
      <c r="H3" s="153">
        <v>37</v>
      </c>
    </row>
    <row r="4" spans="1:8" ht="12.75">
      <c r="A4" s="320" t="s">
        <v>153</v>
      </c>
      <c r="B4" s="321"/>
      <c r="C4" s="322"/>
      <c r="D4" s="323"/>
      <c r="E4" s="323"/>
      <c r="F4" s="324">
        <v>19</v>
      </c>
      <c r="G4" s="366">
        <f>SUM(F3:F4)</f>
        <v>38</v>
      </c>
      <c r="H4" s="153">
        <v>36</v>
      </c>
    </row>
    <row r="5" spans="1:8" ht="12.75">
      <c r="A5" s="254" t="s">
        <v>154</v>
      </c>
      <c r="B5" s="255"/>
      <c r="C5" s="256"/>
      <c r="D5" s="257"/>
      <c r="E5" s="257"/>
      <c r="F5" s="258">
        <v>17</v>
      </c>
      <c r="G5" s="359">
        <f>SUM(F3:F5)</f>
        <v>55</v>
      </c>
      <c r="H5" s="355">
        <v>34</v>
      </c>
    </row>
    <row r="6" spans="1:8" ht="12.75">
      <c r="A6" s="279" t="s">
        <v>165</v>
      </c>
      <c r="B6" s="280"/>
      <c r="C6" s="281"/>
      <c r="D6" s="282"/>
      <c r="E6" s="282"/>
      <c r="F6" s="283">
        <v>6</v>
      </c>
      <c r="G6" s="361">
        <f>SUM(F4:F6)</f>
        <v>42</v>
      </c>
      <c r="H6" s="153">
        <v>26</v>
      </c>
    </row>
    <row r="7" spans="1:8" ht="12.75">
      <c r="A7" s="164" t="s">
        <v>158</v>
      </c>
      <c r="B7" s="165"/>
      <c r="C7" s="166"/>
      <c r="D7" s="167"/>
      <c r="E7" s="167"/>
      <c r="F7" s="168">
        <v>10</v>
      </c>
      <c r="G7" s="159">
        <f>SUM(F5:F7)</f>
        <v>33</v>
      </c>
      <c r="H7" s="70">
        <v>25</v>
      </c>
    </row>
    <row r="8" spans="1:8" ht="12.75">
      <c r="A8" s="225" t="s">
        <v>69</v>
      </c>
      <c r="B8" s="226"/>
      <c r="C8" s="224" t="s">
        <v>31</v>
      </c>
      <c r="D8" s="225"/>
      <c r="E8" s="225"/>
      <c r="F8" s="223">
        <v>11</v>
      </c>
      <c r="G8" s="356">
        <f>SUM(F7:F8)</f>
        <v>21</v>
      </c>
      <c r="H8" s="355">
        <v>25</v>
      </c>
    </row>
    <row r="9" spans="1:8" ht="12.75">
      <c r="A9" s="232" t="s">
        <v>133</v>
      </c>
      <c r="B9" s="233"/>
      <c r="C9" s="229" t="s">
        <v>37</v>
      </c>
      <c r="D9" s="232"/>
      <c r="E9" s="232"/>
      <c r="F9" s="230">
        <v>18</v>
      </c>
      <c r="G9" s="357">
        <f>SUM(F8:F9)</f>
        <v>29</v>
      </c>
      <c r="H9" s="355">
        <v>22</v>
      </c>
    </row>
    <row r="10" spans="1:8" ht="12.75">
      <c r="A10" s="338" t="s">
        <v>159</v>
      </c>
      <c r="B10" s="339"/>
      <c r="C10" s="340"/>
      <c r="D10" s="341"/>
      <c r="E10" s="341"/>
      <c r="F10" s="342">
        <v>10</v>
      </c>
      <c r="G10" s="368">
        <f>SUM(F9:F10)</f>
        <v>28</v>
      </c>
      <c r="H10" s="153">
        <v>22</v>
      </c>
    </row>
    <row r="11" spans="1:8" ht="12.75">
      <c r="A11" s="241" t="s">
        <v>161</v>
      </c>
      <c r="B11" s="242"/>
      <c r="C11" s="243"/>
      <c r="D11" s="244"/>
      <c r="E11" s="244"/>
      <c r="F11" s="245">
        <v>8</v>
      </c>
      <c r="G11" s="358">
        <f>SUM(F9:F11)</f>
        <v>36</v>
      </c>
      <c r="H11" s="355">
        <v>21</v>
      </c>
    </row>
    <row r="12" spans="1:8" ht="12.75">
      <c r="A12" s="347" t="s">
        <v>164</v>
      </c>
      <c r="B12" s="348"/>
      <c r="C12" s="349"/>
      <c r="D12" s="350"/>
      <c r="E12" s="350"/>
      <c r="F12" s="351">
        <v>6</v>
      </c>
      <c r="G12" s="370">
        <f>SUM(F10:F12)</f>
        <v>24</v>
      </c>
      <c r="H12" s="153">
        <v>21</v>
      </c>
    </row>
    <row r="13" spans="1:8" ht="12.75">
      <c r="A13" s="266" t="s">
        <v>134</v>
      </c>
      <c r="B13" s="265"/>
      <c r="C13" s="264" t="s">
        <v>37</v>
      </c>
      <c r="D13" s="266"/>
      <c r="E13" s="266"/>
      <c r="F13" s="263">
        <v>9</v>
      </c>
      <c r="G13" s="360">
        <f>SUM(F12:F13)</f>
        <v>15</v>
      </c>
      <c r="H13" s="153">
        <v>16</v>
      </c>
    </row>
    <row r="14" spans="1:8" ht="12.75">
      <c r="A14" s="330" t="s">
        <v>156</v>
      </c>
      <c r="B14" s="331"/>
      <c r="C14" s="332"/>
      <c r="D14" s="333"/>
      <c r="E14" s="333"/>
      <c r="F14" s="334">
        <v>13</v>
      </c>
      <c r="G14" s="367">
        <f>SUM(F13:F14)</f>
        <v>22</v>
      </c>
      <c r="H14" s="153">
        <v>16</v>
      </c>
    </row>
    <row r="15" spans="1:8" ht="12.75">
      <c r="A15" s="217" t="s">
        <v>163</v>
      </c>
      <c r="B15" s="218"/>
      <c r="C15" s="219"/>
      <c r="D15" s="220"/>
      <c r="E15" s="220"/>
      <c r="F15" s="221">
        <v>6</v>
      </c>
      <c r="G15" s="369">
        <f>SUM(F14:F15)</f>
        <v>19</v>
      </c>
      <c r="H15" s="153">
        <v>16</v>
      </c>
    </row>
    <row r="16" spans="1:8" ht="12.75">
      <c r="A16" s="217" t="s">
        <v>160</v>
      </c>
      <c r="B16" s="218"/>
      <c r="C16" s="219"/>
      <c r="D16" s="220"/>
      <c r="E16" s="220"/>
      <c r="F16" s="221">
        <v>8</v>
      </c>
      <c r="G16" s="216">
        <f>SUM(F15:F16)</f>
        <v>14</v>
      </c>
      <c r="H16" s="70">
        <v>15</v>
      </c>
    </row>
    <row r="17" spans="1:8" ht="12.75">
      <c r="A17" s="290" t="s">
        <v>86</v>
      </c>
      <c r="B17" s="289"/>
      <c r="C17" s="286" t="s">
        <v>33</v>
      </c>
      <c r="D17" s="290"/>
      <c r="E17" s="290"/>
      <c r="F17" s="287">
        <v>8</v>
      </c>
      <c r="G17" s="362">
        <f>SUM(F16:F17)</f>
        <v>16</v>
      </c>
      <c r="H17" s="153">
        <v>11</v>
      </c>
    </row>
    <row r="18" spans="1:8" ht="12.75">
      <c r="A18" s="69" t="s">
        <v>79</v>
      </c>
      <c r="B18" s="158"/>
      <c r="C18" s="159" t="s">
        <v>31</v>
      </c>
      <c r="D18" s="158"/>
      <c r="E18" s="158"/>
      <c r="F18" s="158">
        <v>6</v>
      </c>
      <c r="G18" s="159"/>
      <c r="H18" s="70"/>
    </row>
    <row r="19" spans="1:8" ht="12.75">
      <c r="A19" s="160" t="s">
        <v>79</v>
      </c>
      <c r="B19" s="161"/>
      <c r="C19" s="159" t="s">
        <v>31</v>
      </c>
      <c r="D19" s="162"/>
      <c r="E19" s="162"/>
      <c r="F19" s="163">
        <v>9</v>
      </c>
      <c r="G19" s="159"/>
      <c r="H19" s="70"/>
    </row>
    <row r="20" spans="1:8" ht="12.75">
      <c r="A20" s="180" t="s">
        <v>75</v>
      </c>
      <c r="B20" s="181"/>
      <c r="C20" s="182" t="s">
        <v>31</v>
      </c>
      <c r="D20" s="181"/>
      <c r="E20" s="181"/>
      <c r="F20" s="181">
        <v>7</v>
      </c>
      <c r="G20" s="182"/>
      <c r="H20" s="70"/>
    </row>
    <row r="21" spans="1:8" ht="12.75">
      <c r="A21" s="183" t="s">
        <v>75</v>
      </c>
      <c r="B21" s="184"/>
      <c r="C21" s="182" t="s">
        <v>31</v>
      </c>
      <c r="D21" s="185"/>
      <c r="E21" s="185"/>
      <c r="F21" s="186">
        <v>7</v>
      </c>
      <c r="G21" s="182"/>
      <c r="H21" s="70"/>
    </row>
    <row r="22" spans="1:8" ht="12.75">
      <c r="A22" s="169" t="s">
        <v>89</v>
      </c>
      <c r="B22" s="170"/>
      <c r="C22" s="171" t="s">
        <v>32</v>
      </c>
      <c r="D22" s="172"/>
      <c r="E22" s="172"/>
      <c r="F22" s="173">
        <v>2</v>
      </c>
      <c r="G22" s="171"/>
      <c r="H22" s="70"/>
    </row>
    <row r="23" spans="1:8" ht="12.75">
      <c r="A23" s="174" t="s">
        <v>36</v>
      </c>
      <c r="B23" s="175"/>
      <c r="C23" s="171" t="s">
        <v>37</v>
      </c>
      <c r="D23" s="174"/>
      <c r="E23" s="174"/>
      <c r="F23" s="172">
        <v>2</v>
      </c>
      <c r="G23" s="171"/>
      <c r="H23" s="70"/>
    </row>
    <row r="24" spans="1:8" ht="12.75">
      <c r="A24" s="194" t="s">
        <v>94</v>
      </c>
      <c r="B24" s="195"/>
      <c r="C24" s="177" t="s">
        <v>60</v>
      </c>
      <c r="D24" s="176"/>
      <c r="E24" s="176"/>
      <c r="F24" s="196">
        <v>1</v>
      </c>
      <c r="G24" s="177"/>
      <c r="H24" s="70"/>
    </row>
    <row r="25" spans="1:8" ht="12.75">
      <c r="A25" s="179" t="s">
        <v>94</v>
      </c>
      <c r="B25" s="178"/>
      <c r="C25" s="177" t="s">
        <v>33</v>
      </c>
      <c r="D25" s="179"/>
      <c r="E25" s="179"/>
      <c r="F25" s="176">
        <v>10</v>
      </c>
      <c r="G25" s="177"/>
      <c r="H25" s="70"/>
    </row>
    <row r="26" spans="1:8" ht="12.75">
      <c r="A26" s="6" t="s">
        <v>144</v>
      </c>
      <c r="B26" s="39"/>
      <c r="C26" s="157" t="s">
        <v>31</v>
      </c>
      <c r="D26" s="6"/>
      <c r="E26" s="6"/>
      <c r="F26" s="22">
        <v>2</v>
      </c>
      <c r="G26" s="70"/>
      <c r="H26" s="70"/>
    </row>
    <row r="27" spans="1:8" ht="12.75">
      <c r="A27" s="187" t="s">
        <v>88</v>
      </c>
      <c r="B27" s="188"/>
      <c r="C27" s="189" t="s">
        <v>31</v>
      </c>
      <c r="D27" s="190"/>
      <c r="E27" s="190"/>
      <c r="F27" s="191">
        <v>2</v>
      </c>
      <c r="G27" s="189"/>
      <c r="H27" s="70"/>
    </row>
    <row r="28" spans="1:8" ht="12.75">
      <c r="A28" s="192" t="s">
        <v>88</v>
      </c>
      <c r="B28" s="193"/>
      <c r="C28" s="189" t="s">
        <v>31</v>
      </c>
      <c r="D28" s="192"/>
      <c r="E28" s="192"/>
      <c r="F28" s="190">
        <v>10</v>
      </c>
      <c r="G28" s="189"/>
      <c r="H28" s="70"/>
    </row>
    <row r="29" spans="1:8" ht="12.75">
      <c r="A29" s="214" t="s">
        <v>77</v>
      </c>
      <c r="B29" s="215"/>
      <c r="C29" s="216" t="s">
        <v>32</v>
      </c>
      <c r="D29" s="215"/>
      <c r="E29" s="215"/>
      <c r="F29" s="215">
        <v>7</v>
      </c>
      <c r="G29" s="216"/>
      <c r="H29" s="70"/>
    </row>
    <row r="30" spans="1:8" ht="12.75">
      <c r="A30" s="6" t="s">
        <v>141</v>
      </c>
      <c r="B30" s="39"/>
      <c r="C30" s="70" t="s">
        <v>33</v>
      </c>
      <c r="D30" s="6"/>
      <c r="E30" s="6"/>
      <c r="F30" s="22">
        <v>2</v>
      </c>
      <c r="G30" s="70"/>
      <c r="H30" s="70"/>
    </row>
    <row r="31" spans="1:8" ht="12.75">
      <c r="A31" s="151" t="s">
        <v>92</v>
      </c>
      <c r="B31" s="90"/>
      <c r="C31" s="70" t="s">
        <v>60</v>
      </c>
      <c r="D31" s="22"/>
      <c r="E31" s="22"/>
      <c r="F31" s="4">
        <v>1</v>
      </c>
      <c r="G31" s="70"/>
      <c r="H31" s="70"/>
    </row>
    <row r="32" spans="1:8" ht="12.75">
      <c r="A32" s="6" t="s">
        <v>136</v>
      </c>
      <c r="B32" s="39"/>
      <c r="C32" s="70" t="s">
        <v>37</v>
      </c>
      <c r="D32" s="6"/>
      <c r="E32" s="6"/>
      <c r="F32" s="22">
        <v>7</v>
      </c>
      <c r="G32" s="355"/>
      <c r="H32" s="355"/>
    </row>
    <row r="33" spans="1:8" ht="12.75">
      <c r="A33" s="6" t="s">
        <v>143</v>
      </c>
      <c r="B33" s="39"/>
      <c r="C33" s="70" t="s">
        <v>61</v>
      </c>
      <c r="D33" s="6"/>
      <c r="E33" s="6"/>
      <c r="F33" s="22">
        <v>2</v>
      </c>
      <c r="G33" s="355"/>
      <c r="H33" s="355"/>
    </row>
    <row r="34" spans="1:8" ht="12.75">
      <c r="A34" s="6" t="s">
        <v>149</v>
      </c>
      <c r="B34" s="39"/>
      <c r="C34" s="70" t="s">
        <v>37</v>
      </c>
      <c r="D34" s="6"/>
      <c r="E34" s="6"/>
      <c r="F34" s="22">
        <v>1</v>
      </c>
      <c r="G34" s="355"/>
      <c r="H34" s="355"/>
    </row>
    <row r="35" spans="1:8" ht="12.75">
      <c r="A35" s="66" t="s">
        <v>80</v>
      </c>
      <c r="B35" s="22"/>
      <c r="C35" s="70" t="s">
        <v>31</v>
      </c>
      <c r="D35" s="22"/>
      <c r="E35" s="22"/>
      <c r="F35" s="22">
        <v>6</v>
      </c>
      <c r="G35" s="355"/>
      <c r="H35" s="355"/>
    </row>
    <row r="36" spans="1:8" ht="12.75">
      <c r="A36" s="13" t="s">
        <v>138</v>
      </c>
      <c r="B36" s="39"/>
      <c r="C36" s="70" t="s">
        <v>37</v>
      </c>
      <c r="D36" s="6"/>
      <c r="E36" s="6"/>
      <c r="F36" s="14">
        <v>4</v>
      </c>
      <c r="G36" s="355"/>
      <c r="H36" s="355"/>
    </row>
    <row r="37" spans="1:8" ht="12.75">
      <c r="A37" s="222" t="s">
        <v>69</v>
      </c>
      <c r="B37" s="223"/>
      <c r="C37" s="224" t="s">
        <v>31</v>
      </c>
      <c r="D37" s="223"/>
      <c r="E37" s="223"/>
      <c r="F37" s="223">
        <v>14</v>
      </c>
      <c r="G37" s="356"/>
      <c r="H37" s="355"/>
    </row>
    <row r="38" spans="1:8" ht="12.75">
      <c r="A38" s="6" t="s">
        <v>148</v>
      </c>
      <c r="B38" s="39"/>
      <c r="C38" s="70" t="s">
        <v>37</v>
      </c>
      <c r="D38" s="6"/>
      <c r="E38" s="6"/>
      <c r="F38" s="22">
        <v>1</v>
      </c>
      <c r="G38" s="355"/>
      <c r="H38" s="355"/>
    </row>
    <row r="39" spans="1:8" ht="12.75">
      <c r="A39" s="227" t="s">
        <v>84</v>
      </c>
      <c r="B39" s="228"/>
      <c r="C39" s="229" t="s">
        <v>32</v>
      </c>
      <c r="D39" s="230"/>
      <c r="E39" s="230"/>
      <c r="F39" s="231">
        <v>4</v>
      </c>
      <c r="G39" s="357"/>
      <c r="H39" s="355"/>
    </row>
    <row r="40" spans="1:8" ht="12.75">
      <c r="A40" s="234" t="s">
        <v>83</v>
      </c>
      <c r="B40" s="235"/>
      <c r="C40" s="236" t="s">
        <v>31</v>
      </c>
      <c r="D40" s="237"/>
      <c r="E40" s="237"/>
      <c r="F40" s="238">
        <v>4</v>
      </c>
      <c r="G40" s="358"/>
      <c r="H40" s="355"/>
    </row>
    <row r="41" spans="1:8" ht="12.75">
      <c r="A41" s="239" t="s">
        <v>83</v>
      </c>
      <c r="B41" s="240"/>
      <c r="C41" s="236" t="s">
        <v>31</v>
      </c>
      <c r="D41" s="239"/>
      <c r="E41" s="239"/>
      <c r="F41" s="237">
        <v>9</v>
      </c>
      <c r="G41" s="358"/>
      <c r="H41" s="355"/>
    </row>
    <row r="42" spans="1:8" ht="12.75">
      <c r="A42" s="246" t="s">
        <v>71</v>
      </c>
      <c r="B42" s="247"/>
      <c r="C42" s="248" t="s">
        <v>60</v>
      </c>
      <c r="D42" s="247"/>
      <c r="E42" s="247"/>
      <c r="F42" s="247">
        <v>10</v>
      </c>
      <c r="G42" s="359"/>
      <c r="H42" s="355"/>
    </row>
    <row r="43" spans="1:8" ht="12.75">
      <c r="A43" s="249" t="s">
        <v>71</v>
      </c>
      <c r="B43" s="250"/>
      <c r="C43" s="251" t="s">
        <v>33</v>
      </c>
      <c r="D43" s="252"/>
      <c r="E43" s="252"/>
      <c r="F43" s="253">
        <v>7</v>
      </c>
      <c r="G43" s="359"/>
      <c r="H43" s="355"/>
    </row>
    <row r="44" spans="1:7" ht="12.75">
      <c r="A44" s="262" t="s">
        <v>76</v>
      </c>
      <c r="B44" s="263"/>
      <c r="C44" s="264" t="s">
        <v>32</v>
      </c>
      <c r="D44" s="263"/>
      <c r="E44" s="263"/>
      <c r="F44" s="263">
        <v>7</v>
      </c>
      <c r="G44" s="360"/>
    </row>
    <row r="45" spans="1:7" ht="12.75">
      <c r="A45" s="274" t="s">
        <v>74</v>
      </c>
      <c r="B45" s="275"/>
      <c r="C45" s="276" t="s">
        <v>60</v>
      </c>
      <c r="D45" s="275"/>
      <c r="E45" s="275"/>
      <c r="F45" s="275">
        <v>8</v>
      </c>
      <c r="G45" s="361"/>
    </row>
    <row r="46" spans="1:7" ht="12.75">
      <c r="A46" s="278" t="s">
        <v>74</v>
      </c>
      <c r="B46" s="277"/>
      <c r="C46" s="276" t="s">
        <v>33</v>
      </c>
      <c r="D46" s="278"/>
      <c r="E46" s="278"/>
      <c r="F46" s="275">
        <v>12</v>
      </c>
      <c r="G46" s="361"/>
    </row>
    <row r="47" spans="1:7" ht="12.75">
      <c r="A47" s="284" t="s">
        <v>86</v>
      </c>
      <c r="B47" s="285"/>
      <c r="C47" s="286" t="s">
        <v>60</v>
      </c>
      <c r="D47" s="287"/>
      <c r="E47" s="287"/>
      <c r="F47" s="288">
        <v>3</v>
      </c>
      <c r="G47" s="362"/>
    </row>
    <row r="48" spans="1:7" ht="12.75">
      <c r="A48" s="6" t="s">
        <v>139</v>
      </c>
      <c r="B48" s="39"/>
      <c r="C48" s="70" t="s">
        <v>33</v>
      </c>
      <c r="D48" s="6"/>
      <c r="E48" s="6"/>
      <c r="F48" s="14">
        <v>3</v>
      </c>
      <c r="G48" s="153"/>
    </row>
    <row r="49" spans="1:7" ht="12.75">
      <c r="A49" s="291" t="s">
        <v>68</v>
      </c>
      <c r="B49" s="292"/>
      <c r="C49" s="293" t="s">
        <v>60</v>
      </c>
      <c r="D49" s="292"/>
      <c r="E49" s="292"/>
      <c r="F49" s="292">
        <v>14</v>
      </c>
      <c r="G49" s="363"/>
    </row>
    <row r="50" spans="1:7" ht="12.75">
      <c r="A50" s="294" t="s">
        <v>157</v>
      </c>
      <c r="B50" s="295"/>
      <c r="C50" s="296"/>
      <c r="D50" s="297"/>
      <c r="E50" s="297"/>
      <c r="F50" s="298">
        <v>13</v>
      </c>
      <c r="G50" s="363"/>
    </row>
    <row r="51" spans="1:7" ht="12.75">
      <c r="A51" s="299" t="s">
        <v>73</v>
      </c>
      <c r="B51" s="300"/>
      <c r="C51" s="301" t="s">
        <v>31</v>
      </c>
      <c r="D51" s="300"/>
      <c r="E51" s="300"/>
      <c r="F51" s="300">
        <v>9</v>
      </c>
      <c r="G51" s="364"/>
    </row>
    <row r="52" spans="1:7" ht="12.75">
      <c r="A52" s="303" t="s">
        <v>73</v>
      </c>
      <c r="B52" s="302"/>
      <c r="C52" s="304" t="s">
        <v>31</v>
      </c>
      <c r="D52" s="303"/>
      <c r="E52" s="303"/>
      <c r="F52" s="305">
        <v>20</v>
      </c>
      <c r="G52" s="364"/>
    </row>
    <row r="53" spans="1:7" ht="12.75">
      <c r="A53" s="311" t="s">
        <v>132</v>
      </c>
      <c r="B53" s="312"/>
      <c r="C53" s="313" t="s">
        <v>61</v>
      </c>
      <c r="D53" s="311"/>
      <c r="E53" s="311"/>
      <c r="F53" s="314">
        <v>18</v>
      </c>
      <c r="G53" s="365"/>
    </row>
    <row r="54" spans="1:7" ht="12.75">
      <c r="A54" s="259" t="s">
        <v>66</v>
      </c>
      <c r="B54" s="260"/>
      <c r="C54" s="261" t="s">
        <v>32</v>
      </c>
      <c r="D54" s="260"/>
      <c r="E54" s="260"/>
      <c r="F54" s="260">
        <v>17</v>
      </c>
      <c r="G54" s="366"/>
    </row>
    <row r="55" spans="1:7" ht="12.75">
      <c r="A55" s="325" t="s">
        <v>85</v>
      </c>
      <c r="B55" s="326"/>
      <c r="C55" s="327" t="s">
        <v>32</v>
      </c>
      <c r="D55" s="328"/>
      <c r="E55" s="328"/>
      <c r="F55" s="329">
        <v>3</v>
      </c>
      <c r="G55" s="367"/>
    </row>
    <row r="56" spans="1:7" ht="12.75">
      <c r="A56" s="335" t="s">
        <v>70</v>
      </c>
      <c r="B56" s="336"/>
      <c r="C56" s="337" t="s">
        <v>60</v>
      </c>
      <c r="D56" s="336"/>
      <c r="E56" s="336"/>
      <c r="F56" s="336">
        <v>12</v>
      </c>
      <c r="G56" s="368"/>
    </row>
    <row r="57" spans="1:7" ht="12.75">
      <c r="A57" s="66" t="s">
        <v>82</v>
      </c>
      <c r="B57" s="22"/>
      <c r="C57" s="70" t="s">
        <v>61</v>
      </c>
      <c r="D57" s="22"/>
      <c r="E57" s="22"/>
      <c r="F57" s="4">
        <v>4</v>
      </c>
      <c r="G57" s="153"/>
    </row>
    <row r="58" spans="1:7" ht="12.75">
      <c r="A58" s="214" t="s">
        <v>72</v>
      </c>
      <c r="B58" s="215"/>
      <c r="C58" s="216" t="s">
        <v>61</v>
      </c>
      <c r="D58" s="215"/>
      <c r="E58" s="215"/>
      <c r="F58" s="215">
        <v>10</v>
      </c>
      <c r="G58" s="369"/>
    </row>
    <row r="59" spans="1:7" ht="12.75">
      <c r="A59" s="151" t="s">
        <v>87</v>
      </c>
      <c r="B59" s="90"/>
      <c r="C59" s="70" t="s">
        <v>61</v>
      </c>
      <c r="D59" s="22"/>
      <c r="E59" s="22"/>
      <c r="F59" s="4">
        <v>2</v>
      </c>
      <c r="G59" s="153"/>
    </row>
    <row r="60" spans="1:7" ht="12.75">
      <c r="A60" s="151" t="s">
        <v>96</v>
      </c>
      <c r="B60" s="90"/>
      <c r="C60" s="70" t="s">
        <v>61</v>
      </c>
      <c r="D60" s="22"/>
      <c r="E60" s="22"/>
      <c r="F60" s="4">
        <v>1</v>
      </c>
      <c r="G60" s="153"/>
    </row>
    <row r="61" spans="1:7" ht="12.75">
      <c r="A61" s="6" t="s">
        <v>96</v>
      </c>
      <c r="B61" s="39"/>
      <c r="C61" s="70" t="s">
        <v>61</v>
      </c>
      <c r="D61" s="6"/>
      <c r="E61" s="6"/>
      <c r="F61" s="22">
        <v>1</v>
      </c>
      <c r="G61" s="153"/>
    </row>
    <row r="62" spans="1:7" ht="12.75">
      <c r="A62" s="343" t="s">
        <v>78</v>
      </c>
      <c r="B62" s="230"/>
      <c r="C62" s="229" t="s">
        <v>32</v>
      </c>
      <c r="D62" s="230"/>
      <c r="E62" s="230"/>
      <c r="F62" s="230">
        <v>6</v>
      </c>
      <c r="G62" s="370"/>
    </row>
    <row r="63" spans="1:7" ht="12.75">
      <c r="A63" s="344" t="s">
        <v>78</v>
      </c>
      <c r="B63" s="233"/>
      <c r="C63" s="345" t="s">
        <v>37</v>
      </c>
      <c r="D63" s="346"/>
      <c r="E63" s="346"/>
      <c r="F63" s="231">
        <v>9</v>
      </c>
      <c r="G63" s="370"/>
    </row>
    <row r="64" spans="1:7" ht="12.75">
      <c r="A64" s="6" t="s">
        <v>142</v>
      </c>
      <c r="B64" s="39"/>
      <c r="C64" s="70" t="s">
        <v>37</v>
      </c>
      <c r="D64" s="6"/>
      <c r="E64" s="6"/>
      <c r="F64" s="22">
        <v>2</v>
      </c>
      <c r="G64" s="153"/>
    </row>
    <row r="65" spans="1:7" ht="12.75">
      <c r="A65" s="151" t="s">
        <v>95</v>
      </c>
      <c r="B65" s="90"/>
      <c r="C65" s="70" t="s">
        <v>60</v>
      </c>
      <c r="D65" s="22"/>
      <c r="E65" s="22"/>
      <c r="F65" s="4">
        <v>1</v>
      </c>
      <c r="G65" s="153"/>
    </row>
    <row r="66" spans="1:7" ht="12.75">
      <c r="A66" s="13" t="s">
        <v>95</v>
      </c>
      <c r="B66" s="39"/>
      <c r="C66" s="157" t="s">
        <v>33</v>
      </c>
      <c r="D66" s="6"/>
      <c r="E66" s="6"/>
      <c r="F66" s="14">
        <v>7</v>
      </c>
      <c r="G66" s="153"/>
    </row>
    <row r="67" spans="1:7" ht="12.75">
      <c r="A67" s="6" t="s">
        <v>146</v>
      </c>
      <c r="B67" s="39"/>
      <c r="C67" s="70" t="s">
        <v>37</v>
      </c>
      <c r="D67" s="6"/>
      <c r="E67" s="6"/>
      <c r="F67" s="22">
        <v>1</v>
      </c>
      <c r="G67" s="153"/>
    </row>
    <row r="68" spans="1:7" ht="12.75">
      <c r="A68" s="13" t="s">
        <v>135</v>
      </c>
      <c r="B68" s="39"/>
      <c r="C68" s="70" t="s">
        <v>33</v>
      </c>
      <c r="D68" s="6"/>
      <c r="E68" s="6"/>
      <c r="F68" s="14">
        <v>8</v>
      </c>
      <c r="G68" s="153"/>
    </row>
    <row r="69" spans="1:7" ht="12.75">
      <c r="A69" s="150" t="s">
        <v>81</v>
      </c>
      <c r="B69" s="142"/>
      <c r="C69" s="152" t="s">
        <v>60</v>
      </c>
      <c r="D69" s="143"/>
      <c r="E69" s="143"/>
      <c r="F69" s="4">
        <v>5</v>
      </c>
      <c r="G69" s="153"/>
    </row>
    <row r="70" spans="1:7" ht="12.75">
      <c r="A70" s="13" t="s">
        <v>137</v>
      </c>
      <c r="B70" s="39"/>
      <c r="C70" s="70" t="s">
        <v>33</v>
      </c>
      <c r="D70" s="6"/>
      <c r="E70" s="6"/>
      <c r="F70" s="14">
        <v>5</v>
      </c>
      <c r="G70" s="153"/>
    </row>
    <row r="71" spans="1:7" ht="12.75">
      <c r="A71" s="154" t="s">
        <v>162</v>
      </c>
      <c r="B71" s="155"/>
      <c r="C71" s="79"/>
      <c r="D71" s="92"/>
      <c r="E71" s="92"/>
      <c r="F71" s="156">
        <v>7</v>
      </c>
      <c r="G71" s="153"/>
    </row>
    <row r="72" spans="1:7" ht="12.75">
      <c r="A72" s="267" t="s">
        <v>67</v>
      </c>
      <c r="B72" s="268"/>
      <c r="C72" s="269" t="s">
        <v>61</v>
      </c>
      <c r="D72" s="268"/>
      <c r="E72" s="268"/>
      <c r="F72" s="268">
        <v>17</v>
      </c>
      <c r="G72" s="371"/>
    </row>
    <row r="73" spans="1:7" ht="12.75">
      <c r="A73" s="271" t="s">
        <v>67</v>
      </c>
      <c r="B73" s="270"/>
      <c r="C73" s="269" t="s">
        <v>61</v>
      </c>
      <c r="D73" s="271"/>
      <c r="E73" s="271"/>
      <c r="F73" s="268">
        <v>15</v>
      </c>
      <c r="G73" s="371"/>
    </row>
    <row r="74" spans="1:7" ht="12.75">
      <c r="A74" s="151"/>
      <c r="B74" s="90"/>
      <c r="C74" s="70"/>
      <c r="D74" s="22"/>
      <c r="E74" s="22"/>
      <c r="F74" s="4"/>
      <c r="G74" s="153"/>
    </row>
    <row r="75" spans="1:7" ht="12.75">
      <c r="A75" s="6"/>
      <c r="B75" s="39"/>
      <c r="C75" s="157"/>
      <c r="D75" s="6"/>
      <c r="E75" s="6"/>
      <c r="F75" s="22"/>
      <c r="G75" s="153"/>
    </row>
    <row r="76" spans="1:7" ht="12.75">
      <c r="A76" s="66"/>
      <c r="B76" s="22"/>
      <c r="C76" s="70"/>
      <c r="D76" s="22"/>
      <c r="E76" s="22"/>
      <c r="F76" s="22"/>
      <c r="G76" s="153"/>
    </row>
    <row r="77" spans="1:7" ht="12.75">
      <c r="A77" s="151"/>
      <c r="B77" s="90"/>
      <c r="C77" s="70"/>
      <c r="D77" s="22"/>
      <c r="E77" s="22"/>
      <c r="F77" s="4"/>
      <c r="G77" s="153"/>
    </row>
    <row r="78" spans="1:7" ht="12.75">
      <c r="A78" s="151"/>
      <c r="B78" s="90"/>
      <c r="C78" s="70"/>
      <c r="D78" s="22"/>
      <c r="E78" s="22"/>
      <c r="F78" s="4"/>
      <c r="G78" s="153"/>
    </row>
    <row r="79" spans="1:7" ht="12.75">
      <c r="A79" s="6"/>
      <c r="B79" s="39"/>
      <c r="C79" s="70"/>
      <c r="D79" s="6"/>
      <c r="E79" s="6"/>
      <c r="F79" s="22"/>
      <c r="G79" s="1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Uživatel46</dc:creator>
  <cp:keywords/>
  <dc:description/>
  <cp:lastModifiedBy>Bakoš</cp:lastModifiedBy>
  <cp:lastPrinted>2013-02-19T13:00:46Z</cp:lastPrinted>
  <dcterms:created xsi:type="dcterms:W3CDTF">2007-12-02T20:39:06Z</dcterms:created>
  <dcterms:modified xsi:type="dcterms:W3CDTF">2013-02-27T20:06:10Z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